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70" windowHeight="11010" tabRatio="755" activeTab="1"/>
  </bookViews>
  <sheets>
    <sheet name="目次" sheetId="1" r:id="rId1"/>
    <sheet name="経費支出管理表" sheetId="2" r:id="rId2"/>
    <sheet name="別紙3支出内訳表" sheetId="3" r:id="rId3"/>
    <sheet name="別紙4収益納付" sheetId="4" r:id="rId4"/>
    <sheet name="様式第11-2取得財産管理明細表" sheetId="5" r:id="rId5"/>
    <sheet name="様式第9精算払請求書" sheetId="6" r:id="rId6"/>
    <sheet name="様式第14状況報告書" sheetId="7" r:id="rId7"/>
    <sheet name="参考　確定通知書とは" sheetId="8" r:id="rId8"/>
    <sheet name="参考　交付決定通知書とは" sheetId="9" r:id="rId9"/>
  </sheets>
  <definedNames>
    <definedName name="_Hlk48943199" localSheetId="3">'別紙4収益納付'!$A$26</definedName>
    <definedName name="_xlnm.Print_Area" localSheetId="1">'経費支出管理表'!$A$1:$H$29</definedName>
    <definedName name="_xlnm.Print_Area" localSheetId="2">'別紙3支出内訳表'!$A$1:$D$32</definedName>
    <definedName name="_xlnm.Print_Area" localSheetId="3">'別紙4収益納付'!$A$1:$G$37</definedName>
    <definedName name="_xlnm.Print_Area" localSheetId="6">'様式第14状況報告書'!$A$2:$K$96</definedName>
    <definedName name="_xlnm.Print_Area" localSheetId="5">'様式第9精算払請求書'!$A$2:$G$45</definedName>
  </definedNames>
  <calcPr fullCalcOnLoad="1"/>
</workbook>
</file>

<file path=xl/comments3.xml><?xml version="1.0" encoding="utf-8"?>
<comments xmlns="http://schemas.openxmlformats.org/spreadsheetml/2006/main">
  <authors>
    <author>作成者</author>
  </authors>
  <commentList>
    <comment ref="E24" authorId="0">
      <text>
        <r>
          <rPr>
            <b/>
            <sz val="9"/>
            <rFont val="MS P ゴシック"/>
            <family val="3"/>
          </rPr>
          <t>セルE24は
①≦（（②－①）×1/2）　のチェック用です。
交付決定時の計上額は申請書をご覧ください。
経費支出管理表の内容が反映されない場合は、「F9」を押して再計算を行ってください。</t>
        </r>
      </text>
    </comment>
    <comment ref="B26" authorId="0">
      <text>
        <r>
          <rPr>
            <b/>
            <sz val="9"/>
            <rFont val="MS P ゴシック"/>
            <family val="3"/>
          </rPr>
          <t>認定市区町村による特定創業支援等事業の支援を受けた、あるいは令和２年１月１日以降に法人設立をした事業者、又は開業をした事業者は1,000,000円以下。</t>
        </r>
        <r>
          <rPr>
            <sz val="9"/>
            <rFont val="MS P ゴシック"/>
            <family val="3"/>
          </rPr>
          <t xml:space="preserve">
</t>
        </r>
      </text>
    </comment>
  </commentList>
</comments>
</file>

<file path=xl/comments4.xml><?xml version="1.0" encoding="utf-8"?>
<comments xmlns="http://schemas.openxmlformats.org/spreadsheetml/2006/main">
  <authors>
    <author>作成者</author>
  </authors>
  <commentList>
    <comment ref="A8" authorId="0">
      <text>
        <r>
          <rPr>
            <b/>
            <sz val="9"/>
            <rFont val="MS P ゴシック"/>
            <family val="3"/>
          </rPr>
          <t xml:space="preserve">交付決定通知書の日付を入力してください。
</t>
        </r>
      </text>
    </comment>
  </commentList>
</comments>
</file>

<file path=xl/comments5.xml><?xml version="1.0" encoding="utf-8"?>
<comments xmlns="http://schemas.openxmlformats.org/spreadsheetml/2006/main">
  <authors>
    <author>作成者</author>
  </authors>
  <commentList>
    <comment ref="G13" authorId="0">
      <text>
        <r>
          <rPr>
            <b/>
            <sz val="9"/>
            <rFont val="MS P ゴシック"/>
            <family val="3"/>
          </rPr>
          <t>保管先住所を必ず記載してください。
例）○○建設
　○○県○○郡○○町○番地※番地はなくても可。</t>
        </r>
      </text>
    </comment>
    <comment ref="D13" authorId="0">
      <text>
        <r>
          <rPr>
            <b/>
            <sz val="9"/>
            <rFont val="MS P ゴシック"/>
            <family val="3"/>
          </rPr>
          <t>財産に該当するもので、経費支出管理表の「補助対象経費」の税抜額が単価50万円を超えている場合提出が必要。</t>
        </r>
      </text>
    </comment>
    <comment ref="A13" authorId="0">
      <text>
        <r>
          <rPr>
            <b/>
            <sz val="9"/>
            <rFont val="MS P ゴシック"/>
            <family val="3"/>
          </rPr>
          <t>財産は
機械装置やHP、看板など手元に残るものを想定しています。</t>
        </r>
      </text>
    </comment>
  </commentList>
</comments>
</file>

<file path=xl/comments6.xml><?xml version="1.0" encoding="utf-8"?>
<comments xmlns="http://schemas.openxmlformats.org/spreadsheetml/2006/main">
  <authors>
    <author>作成者</author>
  </authors>
  <commentList>
    <comment ref="C28" authorId="0">
      <text>
        <r>
          <rPr>
            <b/>
            <sz val="9"/>
            <rFont val="MS P ゴシック"/>
            <family val="3"/>
          </rPr>
          <t>確定通知書の金額を記載。</t>
        </r>
      </text>
    </comment>
    <comment ref="E30" authorId="0">
      <text>
        <r>
          <rPr>
            <b/>
            <sz val="9"/>
            <rFont val="MS P ゴシック"/>
            <family val="3"/>
          </rPr>
          <t>共同申請の場合使用
確定通知書別紙の金額を記載。</t>
        </r>
      </text>
    </comment>
    <comment ref="E31" authorId="0">
      <text>
        <r>
          <rPr>
            <b/>
            <sz val="9"/>
            <rFont val="MS P ゴシック"/>
            <family val="3"/>
          </rPr>
          <t>共同申請の場合使用
確定通知書別紙の金額を記載。</t>
        </r>
      </text>
    </comment>
    <comment ref="F5" authorId="0">
      <text>
        <r>
          <rPr>
            <b/>
            <sz val="9"/>
            <rFont val="MS P ゴシック"/>
            <family val="3"/>
          </rPr>
          <t>確定通知書の日付より後の日付を記載。</t>
        </r>
        <r>
          <rPr>
            <sz val="9"/>
            <rFont val="MS P ゴシック"/>
            <family val="3"/>
          </rPr>
          <t xml:space="preserve">
</t>
        </r>
      </text>
    </comment>
    <comment ref="D9" authorId="0">
      <text>
        <r>
          <rPr>
            <b/>
            <sz val="9"/>
            <rFont val="MS P ゴシック"/>
            <family val="3"/>
          </rPr>
          <t>実績報告書と同じ住所を記載。</t>
        </r>
        <r>
          <rPr>
            <sz val="9"/>
            <rFont val="MS P ゴシック"/>
            <family val="3"/>
          </rPr>
          <t xml:space="preserve">
</t>
        </r>
      </text>
    </comment>
    <comment ref="D11" authorId="0">
      <text>
        <r>
          <rPr>
            <b/>
            <sz val="9"/>
            <rFont val="MS P ゴシック"/>
            <family val="3"/>
          </rPr>
          <t>実績報告書と同じ名称を記載。</t>
        </r>
      </text>
    </comment>
    <comment ref="D12" authorId="0">
      <text>
        <r>
          <rPr>
            <b/>
            <sz val="9"/>
            <rFont val="MS P ゴシック"/>
            <family val="3"/>
          </rPr>
          <t>実績報告書と同じ役職・氏名を記載。</t>
        </r>
        <r>
          <rPr>
            <sz val="9"/>
            <rFont val="MS P ゴシック"/>
            <family val="3"/>
          </rPr>
          <t xml:space="preserve">
</t>
        </r>
      </text>
    </comment>
    <comment ref="G12" authorId="0">
      <text>
        <r>
          <rPr>
            <b/>
            <sz val="9"/>
            <rFont val="MS P ゴシック"/>
            <family val="3"/>
          </rPr>
          <t>押印忘れずに！！</t>
        </r>
      </text>
    </comment>
    <comment ref="C37" authorId="0">
      <text>
        <r>
          <rPr>
            <b/>
            <sz val="9"/>
            <rFont val="MS P ゴシック"/>
            <family val="3"/>
          </rPr>
          <t xml:space="preserve">補助事業者名と同じ通帳を使用してください。
通帳の表紙・次のページ（見開き）の情報を記載してください。
</t>
        </r>
        <r>
          <rPr>
            <sz val="9"/>
            <rFont val="MS P ゴシック"/>
            <family val="3"/>
          </rPr>
          <t>振込先金融機関名・コード
支店名・コード
預金の種別（普通か当座）
口座番号
預金の名義（カタカナ）</t>
        </r>
        <r>
          <rPr>
            <b/>
            <sz val="9"/>
            <rFont val="MS P ゴシック"/>
            <family val="3"/>
          </rPr>
          <t xml:space="preserve">
また、通帳の表紙・次のページ（見開き）はそれぞれコピーをして請求書と一緒に提出してください。</t>
        </r>
      </text>
    </comment>
    <comment ref="A24" authorId="0">
      <text>
        <r>
          <rPr>
            <b/>
            <sz val="9"/>
            <rFont val="MS P ゴシック"/>
            <family val="3"/>
          </rPr>
          <t>交付決定通知書に記載の日付を入力</t>
        </r>
      </text>
    </comment>
  </commentList>
</comments>
</file>

<file path=xl/comments7.xml><?xml version="1.0" encoding="utf-8"?>
<comments xmlns="http://schemas.openxmlformats.org/spreadsheetml/2006/main">
  <authors>
    <author>作成者</author>
  </authors>
  <commentList>
    <comment ref="A88" authorId="0">
      <text>
        <r>
          <rPr>
            <b/>
            <sz val="16"/>
            <rFont val="MS P ゴシック"/>
            <family val="3"/>
          </rPr>
          <t>注意！！
円で記載してください。</t>
        </r>
      </text>
    </comment>
    <comment ref="A72" authorId="0">
      <text>
        <r>
          <rPr>
            <b/>
            <sz val="9"/>
            <rFont val="MS P ゴシック"/>
            <family val="3"/>
          </rPr>
          <t>単位は千円で記載してください。
1,000,000円
（100万円）
⇒1,000千円</t>
        </r>
      </text>
    </comment>
    <comment ref="A57" authorId="0">
      <text>
        <r>
          <rPr>
            <b/>
            <sz val="9"/>
            <rFont val="MS P ゴシック"/>
            <family val="3"/>
          </rPr>
          <t>単位は千円で記載してください。
1,000,000円
（100万円）
⇒1,000千円</t>
        </r>
      </text>
    </comment>
    <comment ref="B38" authorId="0">
      <text>
        <r>
          <rPr>
            <b/>
            <sz val="9"/>
            <rFont val="MS P ゴシック"/>
            <family val="3"/>
          </rPr>
          <t>改行は
「alt」キーを押しながら「Enter」
行が足りない場合は適宜増やしてください。</t>
        </r>
      </text>
    </comment>
    <comment ref="B46" authorId="0">
      <text>
        <r>
          <rPr>
            <b/>
            <sz val="9"/>
            <rFont val="MS P ゴシック"/>
            <family val="3"/>
          </rPr>
          <t>改行は
「alt」キーを押しながら「Enter」
行が足りない場合は適宜増やしてください。</t>
        </r>
      </text>
    </comment>
    <comment ref="B35" authorId="0">
      <text>
        <r>
          <rPr>
            <b/>
            <sz val="9"/>
            <rFont val="MS P ゴシック"/>
            <family val="3"/>
          </rPr>
          <t>申請書・実績報告書に記載した補助事業名を記入してください。</t>
        </r>
      </text>
    </comment>
    <comment ref="B32" authorId="0">
      <text>
        <r>
          <rPr>
            <b/>
            <sz val="9"/>
            <rFont val="MS P ゴシック"/>
            <family val="3"/>
          </rPr>
          <t>実績報告書に記載した補助事業者名を記入してください。</t>
        </r>
      </text>
    </comment>
    <comment ref="A23" authorId="0">
      <text>
        <r>
          <rPr>
            <b/>
            <sz val="9"/>
            <rFont val="MS P ゴシック"/>
            <family val="3"/>
          </rPr>
          <t>様式第9精算払請求書から自動入力</t>
        </r>
      </text>
    </comment>
    <comment ref="G9" authorId="0">
      <text>
        <r>
          <rPr>
            <b/>
            <sz val="9"/>
            <rFont val="MS P ゴシック"/>
            <family val="3"/>
          </rPr>
          <t>住所・名称・代表者の役職・氏名は、様式第9精算払請求書から自動入力されます。
情報が異なる場合は、上書きしてください。</t>
        </r>
      </text>
    </comment>
    <comment ref="K12" authorId="0">
      <text>
        <r>
          <rPr>
            <b/>
            <sz val="9"/>
            <rFont val="MS P ゴシック"/>
            <family val="3"/>
          </rPr>
          <t xml:space="preserve">押印忘れずに！
</t>
        </r>
      </text>
    </comment>
    <comment ref="I5" authorId="0">
      <text>
        <r>
          <rPr>
            <b/>
            <sz val="9"/>
            <rFont val="MS P ゴシック"/>
            <family val="3"/>
          </rPr>
          <t>日付を記載してください。</t>
        </r>
      </text>
    </comment>
    <comment ref="A26" authorId="0">
      <text>
        <r>
          <rPr>
            <b/>
            <sz val="9"/>
            <rFont val="MS P ゴシック"/>
            <family val="3"/>
          </rPr>
          <t>実績報告書様式第8に記載した終了日を記入してください。</t>
        </r>
      </text>
    </comment>
    <comment ref="A28" authorId="0">
      <text>
        <r>
          <rPr>
            <b/>
            <sz val="9"/>
            <rFont val="MS P ゴシック"/>
            <family val="3"/>
          </rPr>
          <t>例）
補助事業終了日が
2020年10月31日
報告期間は
2020年11月から1年間となります。</t>
        </r>
      </text>
    </comment>
  </commentList>
</comments>
</file>

<file path=xl/sharedStrings.xml><?xml version="1.0" encoding="utf-8"?>
<sst xmlns="http://schemas.openxmlformats.org/spreadsheetml/2006/main" count="297" uniqueCount="229">
  <si>
    <t>経費区分</t>
  </si>
  <si>
    <t>補助対象経費</t>
  </si>
  <si>
    <t>１．機械装置等費</t>
  </si>
  <si>
    <t>２．広報費</t>
  </si>
  <si>
    <t>３．展示会等出展費</t>
  </si>
  <si>
    <t>４．旅費</t>
  </si>
  <si>
    <t>５．開発費</t>
  </si>
  <si>
    <t>６．資料購入費</t>
  </si>
  <si>
    <t>７．雑役務費</t>
  </si>
  <si>
    <t>８．借料</t>
  </si>
  <si>
    <t>９．専門家謝金</t>
  </si>
  <si>
    <t>10．専門家旅費</t>
  </si>
  <si>
    <t>支出内訳書</t>
  </si>
  <si>
    <t>（単位：円）</t>
  </si>
  <si>
    <t>証ひょう
番号</t>
  </si>
  <si>
    <t>支出内容</t>
  </si>
  <si>
    <t>費目</t>
  </si>
  <si>
    <t>事業者名：</t>
  </si>
  <si>
    <t>支払日</t>
  </si>
  <si>
    <t>実際の支出金額
（消費税込額）</t>
  </si>
  <si>
    <t>実際の支出金額のうち
補助対象経費として
計上できる額</t>
  </si>
  <si>
    <t>合計額</t>
  </si>
  <si>
    <t>　また、送付する際には必ず証ひょう番号ごとに整理してください。</t>
  </si>
  <si>
    <t>　（証ひょう番号ごとに整理ができていない場合には、いったん全て返送し、再度整理をご依頼することがあります。）</t>
  </si>
  <si>
    <t>経費支出管理表</t>
  </si>
  <si>
    <t>発注・申込・契約日</t>
  </si>
  <si>
    <t>支払先</t>
  </si>
  <si>
    <t>＊本エクセルファイルには関数が組み込まれています。行数を増やす場合には、経費支出管理表と支出内訳書の金額が対応しているか、ご確認ください。</t>
  </si>
  <si>
    <t>＊「課税事業者」・「免税事業者」・「簡易課税事業者」の
　いずれに該当するか選択します。</t>
  </si>
  <si>
    <t>＊本支出管理表は、実績報告書や経費支出に係る証ひょう書類を送付する際に、あわせてご提出をお願いします。</t>
  </si>
  <si>
    <t>11．設備処分費（①）</t>
  </si>
  <si>
    <t>12．委託費</t>
  </si>
  <si>
    <t>13．外注費</t>
  </si>
  <si>
    <t>補助対象経費合計（上記1.～13.の合計）（②）</t>
  </si>
  <si>
    <t>番　　号：</t>
  </si>
  <si>
    <t>＊交付決定通知の右上に記した　１０ケタの番号を記入してください</t>
  </si>
  <si>
    <t>11．設備処分費</t>
  </si>
  <si>
    <t>＊「交付決定日」以後に「申込or発注or契約」を行い、「補助事業実施期限」までに支払（銀行振込が大原則。旅費を除き、通常、１取引10万円(税抜き)を超える支払に</t>
  </si>
  <si>
    <t>　おいて現金支払いは不可）を終えた経費が、補助対象です。</t>
  </si>
  <si>
    <t>　（ただし、展示会への出展については交付決定前の申込みでも、請求書の発行が交付決定日以後であれば、補助対象となります。）</t>
  </si>
  <si>
    <t>収益納付に係る報告書</t>
  </si>
  <si>
    <t>記</t>
  </si>
  <si>
    <t>補助金額（A）</t>
  </si>
  <si>
    <t>補助対象経費（B）</t>
  </si>
  <si>
    <t>補助事業に係る売上額（C）</t>
  </si>
  <si>
    <t>補助事業に係る収益額（D）</t>
  </si>
  <si>
    <t>控除額（Ｅ）</t>
  </si>
  <si>
    <t>納付額（Ｆ）</t>
  </si>
  <si>
    <t>【記載注意事項】</t>
  </si>
  <si>
    <t>（１）１．～３．においてすべて「無」（１．については、事業実施期間内に売上なし）の場合には、</t>
  </si>
  <si>
    <t>（４）「補助事業に係る売上額（Ｃ）」とは、補助事業期間における当該事業の売上額をいう。</t>
  </si>
  <si>
    <r>
      <t>（５）「補助事業に係る収益額（Ｄ）」とは、</t>
    </r>
    <r>
      <rPr>
        <u val="single"/>
        <sz val="10.5"/>
        <color indexed="8"/>
        <rFont val="ＭＳ 明朝"/>
        <family val="1"/>
      </rPr>
      <t>「補助事業に係る売上額（Ｃ）」から、同売上額を得るのに</t>
    </r>
  </si>
  <si>
    <t>（６）「控除額（Ｅ）」とは、「補助事業対象経費（Ｂ）」のうち、補助事業者が自己負担によって支出し</t>
  </si>
  <si>
    <t>（７）「納付額（Ｆ）」＝（「補助事業に係る収益額（Ｄ）」－「控除額（Ｅ）」）</t>
  </si>
  <si>
    <t>（注）補助事業に係る収益額等の算定に必要な資料を添付すること。</t>
  </si>
  <si>
    <t>（注）共同申請の場合は、補助事業者ごとに作成すること。</t>
  </si>
  <si>
    <t>全国商工会連合会　会長　殿</t>
  </si>
  <si>
    <t>名　　称</t>
  </si>
  <si>
    <t>小規模事業者持続化補助金に係る補助金精算払請求書</t>
  </si>
  <si>
    <t>１．補助事業名（補助金交付決定通知書の日付を記載のこと。）</t>
  </si>
  <si>
    <t>　　　　小規模事業者持続化補助金事業</t>
  </si>
  <si>
    <t>２．請求金額（単位は円とし、算用数字を用いること。）</t>
  </si>
  <si>
    <t xml:space="preserve">    </t>
  </si>
  <si>
    <t>３．振込先金融機関名、支店名、預金の種別、口座番号および預金の名義（カタカナ）</t>
  </si>
  <si>
    <t>（様式第１１－２）</t>
  </si>
  <si>
    <t>規格</t>
  </si>
  <si>
    <t>数量</t>
  </si>
  <si>
    <t>保管場所</t>
  </si>
  <si>
    <t>備考</t>
  </si>
  <si>
    <t>（注）１．対象となる取得財産等は、取得価格または効用の増加価格が小規模事業者持</t>
  </si>
  <si>
    <t>　　　２．数量は、同一規格であれば一括して記載して差し支えない。ただし、単価が</t>
  </si>
  <si>
    <t>　　　３．取得年月日は、検査を行う場合は検収年月日を記載のこと。</t>
  </si>
  <si>
    <t>小規模事業者持続化補助金に係る事業効果および賃金引上げ等状況報告書</t>
  </si>
  <si>
    <t>小規模事業者持続化補助金＜一般型＞交付規程第２９条の規定に基づき、下記のとおり報告します。</t>
  </si>
  <si>
    <t>２．報告する期間</t>
  </si>
  <si>
    <t>　　【事業効果等状況報告期間】</t>
  </si>
  <si>
    <t>３．実施した事業の概要</t>
  </si>
  <si>
    <t>（１）補助事業者名（補助事業実施時の名称。共同申請の場合は全参画事業者名）</t>
  </si>
  <si>
    <t>（２）補助事業名</t>
  </si>
  <si>
    <t>（３）補助事業終了後の進捗・展開状況</t>
  </si>
  <si>
    <t>（５）補助事業がもたらした効果等</t>
  </si>
  <si>
    <t>（単位：千円）</t>
  </si>
  <si>
    <t>項目</t>
  </si>
  <si>
    <t>①申請前</t>
  </si>
  <si>
    <t>②補助事業終了後</t>
  </si>
  <si>
    <t>売上高</t>
  </si>
  <si>
    <t>Ａ社</t>
  </si>
  <si>
    <t>Ｂ社</t>
  </si>
  <si>
    <t>Ｃ社</t>
  </si>
  <si>
    <t>売上総利益</t>
  </si>
  <si>
    <t>給与支給総額</t>
  </si>
  <si>
    <t>①事業効果等状況報告期間の最終月時点の「地域別最低賃金」の額</t>
  </si>
  <si>
    <t>②①の時点の実際の「事業場内最低賃金」の額</t>
  </si>
  <si>
    <t>事業場内最低賃金</t>
  </si>
  <si>
    <t>補助事業の実施結果の事業化等の有無</t>
  </si>
  <si>
    <t>２．産業財産権等の譲渡または実施権の設定</t>
  </si>
  <si>
    <t>３．その他補助事業の実施により発生した収益</t>
  </si>
  <si>
    <t>１．補助事業の実施結果の事業化</t>
  </si>
  <si>
    <t>（単位：円）</t>
  </si>
  <si>
    <t>有</t>
  </si>
  <si>
    <t>無</t>
  </si>
  <si>
    <t>計画名</t>
  </si>
  <si>
    <t>事業者名：</t>
  </si>
  <si>
    <t xml:space="preserve">      上記の表への記入は不要。</t>
  </si>
  <si>
    <r>
      <rPr>
        <sz val="10.5"/>
        <color indexed="8"/>
        <rFont val="ＭＳ 明朝"/>
        <family val="1"/>
      </rPr>
      <t xml:space="preserve">      </t>
    </r>
    <r>
      <rPr>
        <u val="single"/>
        <sz val="10.5"/>
        <color indexed="8"/>
        <rFont val="ＭＳ 明朝"/>
        <family val="1"/>
      </rPr>
      <t>要した額（補助対象経費以外の製造原価・販売管理費等）を差し引いた額をいう。</t>
    </r>
  </si>
  <si>
    <r>
      <t xml:space="preserve">　     </t>
    </r>
    <r>
      <rPr>
        <u val="single"/>
        <sz val="10.5"/>
        <color indexed="8"/>
        <rFont val="ＭＳ 明朝"/>
        <family val="1"/>
      </rPr>
      <t>なお、「補助事業に係る収益額（Ｄ）」がゼロまたはマイナスの場合には、（Ｄ）にゼロと記載する。</t>
    </r>
  </si>
  <si>
    <t xml:space="preserve">      た額」をいう。　控除額（Ｅ）＝補助事業対象経費（Ｂ）－補助金額（Ａ）</t>
  </si>
  <si>
    <t>　　　をいう。</t>
  </si>
  <si>
    <t>【全国商工会連合会提出用】</t>
  </si>
  <si>
    <t>番　　号：</t>
  </si>
  <si>
    <t>取得財産等管理明細表</t>
  </si>
  <si>
    <t>単価
(税抜）</t>
  </si>
  <si>
    <t>金額
（税抜）</t>
  </si>
  <si>
    <t>　　　　　異なる場合には区分して記載のこと。</t>
  </si>
  <si>
    <t>　　　４．共同事業の場合は、記載する財産ごとに、「備考」欄に所有者名を記載のこ</t>
  </si>
  <si>
    <t>　　　　　と。</t>
  </si>
  <si>
    <t>　　　区分
財産名　　</t>
  </si>
  <si>
    <t>取得
年月日</t>
  </si>
  <si>
    <t>　　　　　続化補助金＜一般型＞交付規程第２５条第１項に定める処分制限額以上の財</t>
  </si>
  <si>
    <t>　　　　　産とする。</t>
  </si>
  <si>
    <t>うち（補助事業者名）＜代表事業者＞の請求金額</t>
  </si>
  <si>
    <t>　　（補助事業者名）＜共同事業者１＞の請求金額</t>
  </si>
  <si>
    <r>
      <rPr>
        <sz val="12"/>
        <color indexed="8"/>
        <rFont val="ＭＳ 明朝"/>
        <family val="1"/>
      </rPr>
      <t>　　　　</t>
    </r>
    <r>
      <rPr>
        <u val="single"/>
        <sz val="12"/>
        <color indexed="8"/>
        <rFont val="ＭＳ 明朝"/>
        <family val="1"/>
      </rPr>
      <t>ジのコピーを添付すること。</t>
    </r>
  </si>
  <si>
    <t>代表者の役職・氏名</t>
  </si>
  <si>
    <t>印</t>
  </si>
  <si>
    <t>住　　所</t>
  </si>
  <si>
    <t>（様式第９）</t>
  </si>
  <si>
    <t>※共同申請の場合は連名</t>
  </si>
  <si>
    <r>
      <t>　　　　　　　　　　</t>
    </r>
    <r>
      <rPr>
        <sz val="12"/>
        <color indexed="8"/>
        <rFont val="ＭＳ 明朝"/>
        <family val="1"/>
      </rPr>
      <t>　　　　　　　　　　　　　　円</t>
    </r>
  </si>
  <si>
    <t>円</t>
  </si>
  <si>
    <t>振込先金融機関名：</t>
  </si>
  <si>
    <t>支店名：</t>
  </si>
  <si>
    <t>支店コード（３桁）：</t>
  </si>
  <si>
    <t>預金の種別：</t>
  </si>
  <si>
    <t>口座番号：</t>
  </si>
  <si>
    <t>預金の名義(カタカナ)：</t>
  </si>
  <si>
    <r>
      <t>　　</t>
    </r>
    <r>
      <rPr>
        <sz val="10.5"/>
        <color indexed="8"/>
        <rFont val="ＭＳ 明朝"/>
        <family val="1"/>
      </rPr>
      <t>※共同申請の場合には補助事業者ごとに振込先情報等を記載すること。</t>
    </r>
  </si>
  <si>
    <t>　小規模事業者持続化補助金＜一般型＞交付規程第２０条第２項の規定に基づき、補助金を</t>
  </si>
  <si>
    <t>下記のとおり請求します。</t>
  </si>
  <si>
    <t>事業者名
(共同の場合)</t>
  </si>
  <si>
    <t>全国商工会連合会　会長　殿</t>
  </si>
  <si>
    <t>（様式第１４）</t>
  </si>
  <si>
    <t>「地域別最低賃金」からの上乗せ額
［②－①］</t>
  </si>
  <si>
    <t>　　  ※「①申請前」には、本補助金への応募時の「公募要領・様式２（経営計画書）」に記載した「直近１期（１</t>
  </si>
  <si>
    <t>　      年間）」の金額をご記入ください。</t>
  </si>
  <si>
    <t xml:space="preserve">      ※「②補助事業終了後」には、上記２．の【事業効果等状況報告期間（１年間）】の金額をご記入ください。</t>
  </si>
  <si>
    <t xml:space="preserve">      ※「①申請前」には、本補助金への応募時点での「直近１期（１年間）」の金額をご記入ください。</t>
  </si>
  <si>
    <r>
      <t>確定通知書が発行された</t>
    </r>
    <r>
      <rPr>
        <b/>
        <sz val="20"/>
        <color indexed="10"/>
        <rFont val="ＭＳ Ｐゴシック"/>
        <family val="3"/>
      </rPr>
      <t>後に</t>
    </r>
    <r>
      <rPr>
        <b/>
        <sz val="20"/>
        <color indexed="13"/>
        <rFont val="ＭＳ Ｐゴシック"/>
        <family val="3"/>
      </rPr>
      <t>作成する様式です。</t>
    </r>
  </si>
  <si>
    <r>
      <t>確定通知書が発行された補助事業者</t>
    </r>
    <r>
      <rPr>
        <b/>
        <sz val="20"/>
        <color indexed="10"/>
        <rFont val="ＭＳ Ｐゴシック"/>
        <family val="3"/>
      </rPr>
      <t>全員</t>
    </r>
    <r>
      <rPr>
        <b/>
        <sz val="20"/>
        <color indexed="13"/>
        <rFont val="ＭＳ Ｐゴシック"/>
        <family val="3"/>
      </rPr>
      <t>が1年後に提出する様式です。</t>
    </r>
  </si>
  <si>
    <t>交付決定通知書（見本）</t>
  </si>
  <si>
    <t>参考：交付決定通知書とは？</t>
  </si>
  <si>
    <t>参考：確定通知書とは？</t>
  </si>
  <si>
    <r>
      <t>　申請された事業内容が補助の要件等を満たしており、補助金を交付すべきものと認められるものについて、交付決定通知書により採択事業者に通知します。
　なお、交付決定通知書等の発送は、様式2-1（共同申請の場合は様式2-2）に記載の「担当者連絡先」宛に行います。
　「HP上の採択リストには名前が載っていて採択されているのに、交付決定通知書が手元に届いていない！」という場合は、
　①連絡担当者と連絡がつかない（記載の住所等の連絡先が間違っている）
　②申請内容に修正箇所がある　など
が考えられますので、地方事務局（もしくは商工会）からの連絡には必ず応じてください。
　</t>
    </r>
    <r>
      <rPr>
        <u val="single"/>
        <sz val="11"/>
        <color indexed="8"/>
        <rFont val="ＭＳ 明朝"/>
        <family val="1"/>
      </rPr>
      <t>採択事業者に対して実際に交付する（支払う）補助金の額は、採択事業者から実績報告書の提出を受けた後に事務局が実施する「確定作業」により決定されるものであり、交付決定通知書に記載の額ではないことにご留意ください。</t>
    </r>
  </si>
  <si>
    <t>　補助事業者が提出した、実績報告書に係る補助事業の実施結果を事務局で確認し、認めた場合に送付される書類です。
※実績報告書の内容次第では、報告した金額より減額される場合もあります。
　確定通知書が発行されていない場合は、請求書（交付規程様式第9）を提出されても、補助金をお支払いすることはありません。</t>
  </si>
  <si>
    <t>確定通知書（見本）</t>
  </si>
  <si>
    <t>目次</t>
  </si>
  <si>
    <t>シート1</t>
  </si>
  <si>
    <t>シート2</t>
  </si>
  <si>
    <t>シート3</t>
  </si>
  <si>
    <t>シート4</t>
  </si>
  <si>
    <t>シート5</t>
  </si>
  <si>
    <t>シート6</t>
  </si>
  <si>
    <t>シート7</t>
  </si>
  <si>
    <t>シート8</t>
  </si>
  <si>
    <t>経費支出管理表</t>
  </si>
  <si>
    <t>様式第11-2取得財産管理明細表</t>
  </si>
  <si>
    <t>様式第9精算払請求書</t>
  </si>
  <si>
    <t>様式第14状況報告書</t>
  </si>
  <si>
    <t>参考　交付決定通知書とは</t>
  </si>
  <si>
    <t>参考　確定通知書とは</t>
  </si>
  <si>
    <t>参考資料</t>
  </si>
  <si>
    <t>実績報告書</t>
  </si>
  <si>
    <t>精算払請求書</t>
  </si>
  <si>
    <t>状況報告</t>
  </si>
  <si>
    <t>シート名</t>
  </si>
  <si>
    <t>項目</t>
  </si>
  <si>
    <t>必須</t>
  </si>
  <si>
    <t>該当者のみ</t>
  </si>
  <si>
    <t>-</t>
  </si>
  <si>
    <t>提出</t>
  </si>
  <si>
    <t>はい　・　いいえ</t>
  </si>
  <si>
    <t>（４）収益納付額（控除される額）</t>
  </si>
  <si>
    <t>交付を受ける補助金額（精算額）　
　　　（３）－（４）</t>
  </si>
  <si>
    <t>（１）補助対象経費合計の３分の２の金額
　　（円未満は切り捨て）</t>
  </si>
  <si>
    <t>１．事業者名　　：　</t>
  </si>
  <si>
    <t>２．番　　　号　　：　　</t>
  </si>
  <si>
    <t>３．交付決定日　：</t>
  </si>
  <si>
    <t>４．事業者区分　：</t>
  </si>
  <si>
    <t>＊交付決定通知書左上に記した日付を記入してください</t>
  </si>
  <si>
    <r>
      <t xml:space="preserve">（２）交付決定通知書記載の補助金の額
</t>
    </r>
    <r>
      <rPr>
        <sz val="9"/>
        <color indexed="8"/>
        <rFont val="ＭＳ 明朝"/>
        <family val="1"/>
      </rPr>
      <t>（計画変更で補助金の額を変更した場合は変更後の額）</t>
    </r>
  </si>
  <si>
    <t>（３）補助金額
　　（（１）または（２）のいずれか低い額）</t>
  </si>
  <si>
    <t>金融機関コード（４桁）：</t>
  </si>
  <si>
    <t>年   月    日</t>
  </si>
  <si>
    <t>円</t>
  </si>
  <si>
    <t>年    月    日</t>
  </si>
  <si>
    <r>
      <t>　　　　（</t>
    </r>
    <r>
      <rPr>
        <sz val="12"/>
        <color indexed="8"/>
        <rFont val="Century"/>
        <family val="1"/>
      </rPr>
      <t>20</t>
    </r>
    <r>
      <rPr>
        <sz val="12"/>
        <color indexed="8"/>
        <rFont val="ＭＳ 明朝"/>
        <family val="1"/>
      </rPr>
      <t>●年　月　日交付決定（第●回受付締切分））</t>
    </r>
  </si>
  <si>
    <t xml:space="preserve">   ｂ．給与支給総額【応募時に「賃上げ加点＜給与支給総額の増加＞の適用を申請した補助</t>
  </si>
  <si>
    <t>　ｃ．事業場内最低賃金【応募時に「賃上げ加点＜事業場内最低賃金を「地域別最低賃金＋</t>
  </si>
  <si>
    <t xml:space="preserve">                           ×（「補助金額（Ａ）」／「補助事業対象経費（Ｂ）」）　＊円未満切上げ</t>
  </si>
  <si>
    <t>①≦((②-①)×1/2)かつ①が申請・交付決定時の計上額の範囲内
　※いいえの場合は実績報告ができません。</t>
  </si>
  <si>
    <t>（別紙３）【様式第８：実績報告書に添付】</t>
  </si>
  <si>
    <t>（別紙４）【様式第８：実績報告書に添付】</t>
  </si>
  <si>
    <t>別紙3支出内訳表</t>
  </si>
  <si>
    <t>別紙4収益納付</t>
  </si>
  <si>
    <t>※2：共同申請の場合は、補助事業者ごとに作成すること</t>
  </si>
  <si>
    <t>※1：収益納付がある場合には、補助金の確定額から納付分が減額されて精算されます(別紙4の納付額（F）に記載がある場合は、「収益納付額(控除される額)」の欄に、別紙4の納付額（F）を記入)。</t>
  </si>
  <si>
    <t>　20●年●月●日付けをもって交付決定の通知があった上記の補助事業に関し、補助事業の実施期間内における事業化等の状況について、小規模事業者持続化補助金＜一般型＞交付規程第２７条第１項の規定に基づき、下記のとおり報告します。</t>
  </si>
  <si>
    <t>（２）「補助金額（Ａ）」は、別紙３（３）に記載の額をいう。</t>
  </si>
  <si>
    <t>（３）「補助事業対象経費（Ｂ）」とは、別紙３の支出内訳書に記載の「補助対象経費合計（上記1．～13.）」</t>
  </si>
  <si>
    <r>
      <t>　　　</t>
    </r>
    <r>
      <rPr>
        <u val="single"/>
        <sz val="12"/>
        <color indexed="8"/>
        <rFont val="ＭＳ 明朝"/>
        <family val="1"/>
      </rPr>
      <t>＊以下の７項目（カタカナの名義含む）が記載された当該口座の預金通帳のペー</t>
    </r>
  </si>
  <si>
    <t>　　　 事業者または「賃金引上げ枠＜給与支給総額の増加＞で採択された補助事業者（共同</t>
  </si>
  <si>
    <t xml:space="preserve">       申請の場合は、該当する参画事業者のみ）が対象】</t>
  </si>
  <si>
    <t>※賃上げ加点の適用を申請した事業者は、場合によっては、本報告書ご提出の際に、併せて証拠書類（賃金</t>
  </si>
  <si>
    <t>　　　る＞で採択された補助事業者（共同申請の場合は、該当する参画事業者のみ）が対象】</t>
  </si>
  <si>
    <r>
      <t>　　＊補助事業終了日：</t>
    </r>
    <r>
      <rPr>
        <sz val="12"/>
        <color indexed="8"/>
        <rFont val="ＭＳ 明朝"/>
        <family val="1"/>
      </rPr>
      <t>20●年　月　日</t>
    </r>
  </si>
  <si>
    <r>
      <rPr>
        <sz val="12"/>
        <color indexed="8"/>
        <rFont val="ＭＳ 明朝"/>
        <family val="1"/>
      </rPr>
      <t>　　　　20●年　月（補助事業終了日の翌月）から1年間</t>
    </r>
  </si>
  <si>
    <r>
      <t>（４）補助事業終了から</t>
    </r>
    <r>
      <rPr>
        <sz val="12"/>
        <color indexed="8"/>
        <rFont val="ＭＳ 明朝"/>
        <family val="1"/>
      </rPr>
      <t>1年間の事業成果（概要）</t>
    </r>
  </si>
  <si>
    <r>
      <t>　　　30</t>
    </r>
    <r>
      <rPr>
        <sz val="12"/>
        <color indexed="8"/>
        <rFont val="ＭＳ 明朝"/>
        <family val="1"/>
      </rPr>
      <t>円（または</t>
    </r>
    <r>
      <rPr>
        <sz val="12"/>
        <color indexed="8"/>
        <rFont val="ＭＳ 明朝"/>
        <family val="1"/>
      </rPr>
      <t>60</t>
    </r>
    <r>
      <rPr>
        <sz val="12"/>
        <color indexed="8"/>
        <rFont val="ＭＳ 明朝"/>
        <family val="1"/>
      </rPr>
      <t>円）以上」の水準にする＞の適用を申請した補助事業者または「賃金引</t>
    </r>
  </si>
  <si>
    <r>
      <t>　　　</t>
    </r>
    <r>
      <rPr>
        <sz val="12"/>
        <color indexed="8"/>
        <rFont val="ＭＳ 明朝"/>
        <family val="1"/>
      </rPr>
      <t>上げ枠＜事業場内最低賃金を「地域別最低賃金＋</t>
    </r>
    <r>
      <rPr>
        <sz val="12"/>
        <color indexed="8"/>
        <rFont val="ＭＳ 明朝"/>
        <family val="1"/>
      </rPr>
      <t>30</t>
    </r>
    <r>
      <rPr>
        <sz val="12"/>
        <color indexed="8"/>
        <rFont val="ＭＳ 明朝"/>
        <family val="1"/>
      </rPr>
      <t>円（または</t>
    </r>
    <r>
      <rPr>
        <sz val="12"/>
        <color indexed="8"/>
        <rFont val="ＭＳ 明朝"/>
        <family val="1"/>
      </rPr>
      <t>60</t>
    </r>
    <r>
      <rPr>
        <sz val="12"/>
        <color indexed="8"/>
        <rFont val="ＭＳ 明朝"/>
        <family val="1"/>
      </rPr>
      <t>円）以上」の水準にす</t>
    </r>
  </si>
  <si>
    <r>
      <rPr>
        <sz val="12"/>
        <color indexed="8"/>
        <rFont val="ＭＳ 明朝"/>
        <family val="1"/>
      </rPr>
      <t xml:space="preserve">　 </t>
    </r>
    <r>
      <rPr>
        <u val="single"/>
        <sz val="12"/>
        <color indexed="8"/>
        <rFont val="ＭＳ 明朝"/>
        <family val="1"/>
      </rPr>
      <t>ａ．売上高、売上総利益【すべての補助事業者（共同申請の場合は、個々の参画事業者</t>
    </r>
  </si>
  <si>
    <r>
      <rPr>
        <sz val="12"/>
        <color indexed="8"/>
        <rFont val="ＭＳ 明朝"/>
        <family val="1"/>
      </rPr>
      <t xml:space="preserve">　　　 </t>
    </r>
    <r>
      <rPr>
        <u val="single"/>
        <sz val="12"/>
        <color indexed="8"/>
        <rFont val="ＭＳ 明朝"/>
        <family val="1"/>
      </rPr>
      <t>ごと）が対象】</t>
    </r>
  </si>
  <si>
    <r>
      <t>増減率</t>
    </r>
    <r>
      <rPr>
        <sz val="12"/>
        <color indexed="8"/>
        <rFont val="ＭＳ 明朝"/>
        <family val="1"/>
      </rPr>
      <t>(％)
[(②-①)/①×100)]</t>
    </r>
  </si>
  <si>
    <r>
      <rPr>
        <b/>
        <sz val="10"/>
        <color indexed="8"/>
        <rFont val="ＭＳ 明朝"/>
        <family val="1"/>
      </rPr>
      <t xml:space="preserve">     </t>
    </r>
    <r>
      <rPr>
        <b/>
        <u val="single"/>
        <sz val="10"/>
        <color indexed="8"/>
        <rFont val="ＭＳ 明朝"/>
        <family val="1"/>
      </rPr>
      <t>※賃金引上げ枠で採択された補助事業者は、本報告書ご提出の際に、証拠書類（賃金台帳の写し等）を</t>
    </r>
  </si>
  <si>
    <r>
      <rPr>
        <b/>
        <sz val="10"/>
        <color indexed="8"/>
        <rFont val="ＭＳ 明朝"/>
        <family val="1"/>
      </rPr>
      <t xml:space="preserve">       </t>
    </r>
    <r>
      <rPr>
        <b/>
        <u val="single"/>
        <sz val="10"/>
        <color indexed="8"/>
        <rFont val="ＭＳ 明朝"/>
        <family val="1"/>
      </rPr>
      <t>必ずご提出ください。</t>
    </r>
  </si>
  <si>
    <r>
      <rPr>
        <b/>
        <sz val="10"/>
        <color indexed="8"/>
        <rFont val="ＭＳ 明朝"/>
        <family val="1"/>
      </rPr>
      <t xml:space="preserve">       </t>
    </r>
    <r>
      <rPr>
        <b/>
        <u val="single"/>
        <sz val="10"/>
        <color indexed="8"/>
        <rFont val="ＭＳ 明朝"/>
        <family val="1"/>
      </rPr>
      <t>台帳の写し等）のご提出を求めることがありますので、ご承知おきください。</t>
    </r>
  </si>
  <si>
    <r>
      <rPr>
        <b/>
        <sz val="10"/>
        <color indexed="8"/>
        <rFont val="ＭＳ 明朝"/>
        <family val="1"/>
      </rPr>
      <t>　　　</t>
    </r>
    <r>
      <rPr>
        <b/>
        <u val="single"/>
        <sz val="10"/>
        <color indexed="8"/>
        <rFont val="ＭＳ 明朝"/>
        <family val="1"/>
      </rPr>
      <t>※賃金引上げ枠で採択された補助事業者は、本報告書ご提出の際に、証拠書類（賃金台帳の写し等）を必ず</t>
    </r>
  </si>
  <si>
    <r>
      <rPr>
        <b/>
        <sz val="10"/>
        <color indexed="8"/>
        <rFont val="ＭＳ 明朝"/>
        <family val="1"/>
      </rPr>
      <t>　　　</t>
    </r>
    <r>
      <rPr>
        <b/>
        <u val="single"/>
        <sz val="10"/>
        <color indexed="8"/>
        <rFont val="ＭＳ 明朝"/>
        <family val="1"/>
      </rPr>
      <t>※賃上げ加点の適用を申請した事業者は、場合によっては本報告書ご提出の際に、併せて証拠書類（賃金台</t>
    </r>
  </si>
  <si>
    <r>
      <t xml:space="preserve">   </t>
    </r>
    <r>
      <rPr>
        <b/>
        <u val="single"/>
        <sz val="10"/>
        <color indexed="8"/>
        <rFont val="ＭＳ 明朝"/>
        <family val="1"/>
      </rPr>
      <t>ご提出ください。</t>
    </r>
  </si>
  <si>
    <r>
      <t xml:space="preserve">　 </t>
    </r>
    <r>
      <rPr>
        <b/>
        <u val="single"/>
        <sz val="10"/>
        <color indexed="8"/>
        <rFont val="ＭＳ 明朝"/>
        <family val="1"/>
      </rPr>
      <t>帳の写し等）のご提出を求めることがありますので、ご承知おきください。</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</si>
</sst>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Red]\(#,##0\)"/>
    <numFmt numFmtId="178" formatCode="#,###"/>
    <numFmt numFmtId="179" formatCode="####"/>
    <numFmt numFmtId="180" formatCode="yyyy&quot;年&quot;m&quot;月&quot;d&quot;日&quot;;@"/>
    <numFmt numFmtId="181" formatCode="[$-411]ggge&quot;年&quot;m&quot;月&quot;d&quot;日&quot;;@"/>
    <numFmt numFmtId="182" formatCode="[$-411]ge\.m\.d;@"/>
    <numFmt numFmtId="183" formatCode="&quot;Yes&quot;;&quot;Yes&quot;;&quot;No&quot;"/>
    <numFmt numFmtId="184" formatCode="&quot;True&quot;;&quot;True&quot;;&quot;False&quot;"/>
    <numFmt numFmtId="185" formatCode="&quot;On&quot;;&quot;On&quot;;&quot;Off&quot;"/>
    <numFmt numFmtId="186" formatCode="[$€-2]\ #,##0.00_);[Red]\([$€-2]\ #,##0.00\)"/>
    <numFmt numFmtId="187" formatCode="#,##0_ "/>
    <numFmt numFmtId="188" formatCode="yyyy/m/d;@"/>
    <numFmt numFmtId="189" formatCode="#,##0_ ;[Red]\-#,##0\ "/>
    <numFmt numFmtId="190" formatCode="[$]ggge&quot;年&quot;m&quot;月&quot;d&quot;日&quot;;@"/>
    <numFmt numFmtId="191" formatCode="[$-411]gge&quot;年&quot;m&quot;月&quot;d&quot;日&quot;;@"/>
    <numFmt numFmtId="192" formatCode="[$]gge&quot;年&quot;m&quot;月&quot;d&quot;日&quot;;@"/>
    <numFmt numFmtId="193" formatCode="0_);[Red]\(0\)"/>
    <numFmt numFmtId="194" formatCode="0.0%"/>
    <numFmt numFmtId="195" formatCode="#;\0;0"/>
  </numFmts>
  <fonts count="96">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b/>
      <sz val="12"/>
      <name val="ＭＳ Ｐゴシック"/>
      <family val="3"/>
    </font>
    <font>
      <sz val="9"/>
      <name val="ＭＳ Ｐゴシック"/>
      <family val="3"/>
    </font>
    <font>
      <b/>
      <sz val="14"/>
      <name val="ＭＳ Ｐゴシック"/>
      <family val="3"/>
    </font>
    <font>
      <sz val="14"/>
      <name val="ＭＳ Ｐゴシック"/>
      <family val="3"/>
    </font>
    <font>
      <b/>
      <sz val="18"/>
      <name val="ＭＳ Ｐゴシック"/>
      <family val="3"/>
    </font>
    <font>
      <sz val="18"/>
      <name val="ＭＳ Ｐゴシック"/>
      <family val="3"/>
    </font>
    <font>
      <sz val="9"/>
      <color indexed="8"/>
      <name val="ＭＳ 明朝"/>
      <family val="1"/>
    </font>
    <font>
      <sz val="12"/>
      <name val="ＭＳ 明朝"/>
      <family val="1"/>
    </font>
    <font>
      <b/>
      <sz val="9"/>
      <name val="MS P ゴシック"/>
      <family val="3"/>
    </font>
    <font>
      <sz val="12"/>
      <color indexed="8"/>
      <name val="ＭＳ 明朝"/>
      <family val="1"/>
    </font>
    <font>
      <u val="single"/>
      <sz val="10.5"/>
      <color indexed="8"/>
      <name val="ＭＳ 明朝"/>
      <family val="1"/>
    </font>
    <font>
      <sz val="10.5"/>
      <color indexed="8"/>
      <name val="ＭＳ 明朝"/>
      <family val="1"/>
    </font>
    <font>
      <sz val="12"/>
      <color indexed="8"/>
      <name val="Century"/>
      <family val="1"/>
    </font>
    <font>
      <u val="single"/>
      <sz val="12"/>
      <color indexed="8"/>
      <name val="ＭＳ 明朝"/>
      <family val="1"/>
    </font>
    <font>
      <sz val="9"/>
      <name val="MS P ゴシック"/>
      <family val="3"/>
    </font>
    <font>
      <b/>
      <sz val="20"/>
      <color indexed="13"/>
      <name val="ＭＳ Ｐゴシック"/>
      <family val="3"/>
    </font>
    <font>
      <b/>
      <sz val="20"/>
      <color indexed="10"/>
      <name val="ＭＳ Ｐゴシック"/>
      <family val="3"/>
    </font>
    <font>
      <u val="single"/>
      <sz val="11"/>
      <color indexed="8"/>
      <name val="ＭＳ 明朝"/>
      <family val="1"/>
    </font>
    <font>
      <b/>
      <sz val="16"/>
      <name val="MS P ゴシック"/>
      <family val="3"/>
    </font>
    <font>
      <b/>
      <u val="single"/>
      <sz val="10"/>
      <color indexed="8"/>
      <name val="ＭＳ 明朝"/>
      <family val="1"/>
    </font>
    <font>
      <b/>
      <sz val="10"/>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ＭＳ Ｐゴシック"/>
      <family val="3"/>
    </font>
    <font>
      <sz val="11"/>
      <color indexed="8"/>
      <name val="ＭＳ 明朝"/>
      <family val="1"/>
    </font>
    <font>
      <b/>
      <sz val="16"/>
      <color indexed="8"/>
      <name val="ＭＳ ゴシック"/>
      <family val="3"/>
    </font>
    <font>
      <sz val="12"/>
      <color indexed="8"/>
      <name val="ＭＳ Ｐゴシック"/>
      <family val="3"/>
    </font>
    <font>
      <b/>
      <sz val="12"/>
      <color indexed="8"/>
      <name val="ＭＳ 明朝"/>
      <family val="1"/>
    </font>
    <font>
      <sz val="20"/>
      <color indexed="8"/>
      <name val="ＭＳ 明朝"/>
      <family val="1"/>
    </font>
    <font>
      <sz val="12"/>
      <color indexed="8"/>
      <name val="ＭＳ Ｐ明朝"/>
      <family val="1"/>
    </font>
    <font>
      <sz val="10"/>
      <color indexed="8"/>
      <name val="ＭＳ 明朝"/>
      <family val="1"/>
    </font>
    <font>
      <sz val="10"/>
      <color indexed="8"/>
      <name val="ＭＳ Ｐゴシック"/>
      <family val="3"/>
    </font>
    <font>
      <sz val="11"/>
      <color indexed="8"/>
      <name val="Calibri"/>
      <family val="2"/>
    </font>
    <font>
      <b/>
      <u val="double"/>
      <sz val="11"/>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2"/>
      <color rgb="FFFF0000"/>
      <name val="ＭＳ Ｐゴシック"/>
      <family val="3"/>
    </font>
    <font>
      <sz val="12"/>
      <color theme="1"/>
      <name val="ＭＳ 明朝"/>
      <family val="1"/>
    </font>
    <font>
      <sz val="10.5"/>
      <color theme="1"/>
      <name val="ＭＳ 明朝"/>
      <family val="1"/>
    </font>
    <font>
      <sz val="11"/>
      <color theme="1"/>
      <name val="ＭＳ 明朝"/>
      <family val="1"/>
    </font>
    <font>
      <sz val="12"/>
      <color rgb="FF000000"/>
      <name val="ＭＳ 明朝"/>
      <family val="1"/>
    </font>
    <font>
      <u val="single"/>
      <sz val="10.5"/>
      <color rgb="FF000000"/>
      <name val="ＭＳ 明朝"/>
      <family val="1"/>
    </font>
    <font>
      <sz val="12"/>
      <color rgb="FF000000"/>
      <name val="Century"/>
      <family val="1"/>
    </font>
    <font>
      <sz val="10.5"/>
      <color rgb="FF000000"/>
      <name val="ＭＳ 明朝"/>
      <family val="1"/>
    </font>
    <font>
      <sz val="9"/>
      <color rgb="FF000000"/>
      <name val="ＭＳ 明朝"/>
      <family val="1"/>
    </font>
    <font>
      <b/>
      <sz val="16"/>
      <color rgb="FF000000"/>
      <name val="ＭＳ ゴシック"/>
      <family val="3"/>
    </font>
    <font>
      <sz val="12"/>
      <color theme="1"/>
      <name val="Calibri"/>
      <family val="3"/>
    </font>
    <font>
      <b/>
      <sz val="20"/>
      <color rgb="FFFFFF00"/>
      <name val="Calibri"/>
      <family val="3"/>
    </font>
    <font>
      <b/>
      <sz val="12"/>
      <color theme="1"/>
      <name val="ＭＳ 明朝"/>
      <family val="1"/>
    </font>
    <font>
      <sz val="20"/>
      <color theme="1"/>
      <name val="ＭＳ 明朝"/>
      <family val="1"/>
    </font>
    <font>
      <sz val="9"/>
      <color theme="1"/>
      <name val="ＭＳ 明朝"/>
      <family val="1"/>
    </font>
    <font>
      <b/>
      <sz val="10"/>
      <color rgb="FF000000"/>
      <name val="ＭＳ 明朝"/>
      <family val="1"/>
    </font>
    <font>
      <b/>
      <u val="single"/>
      <sz val="10"/>
      <color rgb="FF000000"/>
      <name val="ＭＳ 明朝"/>
      <family val="1"/>
    </font>
    <font>
      <sz val="10"/>
      <color theme="1"/>
      <name val="Calibri"/>
      <family val="3"/>
    </font>
    <font>
      <sz val="10"/>
      <color theme="1"/>
      <name val="ＭＳ 明朝"/>
      <family val="1"/>
    </font>
    <font>
      <sz val="12"/>
      <color rgb="FF000000"/>
      <name val="ＭＳ Ｐ明朝"/>
      <family val="1"/>
    </font>
    <font>
      <u val="single"/>
      <sz val="12"/>
      <color rgb="FF000000"/>
      <name val="ＭＳ 明朝"/>
      <family val="1"/>
    </font>
    <font>
      <sz val="10"/>
      <color rgb="FF000000"/>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66CC"/>
        <bgColor indexed="64"/>
      </patternFill>
    </fill>
    <fill>
      <patternFill patternType="solid">
        <fgColor rgb="FFFFFF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medium"/>
      <right/>
      <top style="medium"/>
      <bottom style="hair"/>
    </border>
    <border>
      <left style="medium"/>
      <right/>
      <top style="hair"/>
      <bottom style="hair"/>
    </border>
    <border>
      <left style="thin"/>
      <right style="thin"/>
      <top style="medium"/>
      <bottom style="hair"/>
    </border>
    <border>
      <left style="thin"/>
      <right style="medium"/>
      <top style="medium"/>
      <bottom style="hair"/>
    </border>
    <border>
      <left style="thin"/>
      <right style="thin"/>
      <top/>
      <bottom style="hair"/>
    </border>
    <border>
      <left style="thin"/>
      <right style="medium"/>
      <top/>
      <bottom style="hair"/>
    </border>
    <border>
      <left style="thin"/>
      <right style="medium"/>
      <top style="hair"/>
      <bottom style="hair"/>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style="double"/>
      <bottom style="double"/>
    </border>
    <border>
      <left style="thin"/>
      <right style="thin"/>
      <top/>
      <bottom>
        <color indexed="63"/>
      </bottom>
    </border>
    <border>
      <left style="thin"/>
      <right style="thin"/>
      <top style="double"/>
      <bottom style="thin"/>
    </border>
    <border>
      <left>
        <color indexed="63"/>
      </left>
      <right style="thin"/>
      <top style="medium"/>
      <bottom style="hair"/>
    </border>
    <border>
      <left>
        <color indexed="63"/>
      </left>
      <right style="thin"/>
      <top/>
      <bottom style="hair"/>
    </border>
    <border>
      <left style="thin"/>
      <right>
        <color indexed="63"/>
      </right>
      <top style="medium"/>
      <bottom style="hair"/>
    </border>
    <border>
      <left style="medium"/>
      <right style="medium"/>
      <top style="medium"/>
      <bottom style="hair"/>
    </border>
    <border>
      <left style="thin"/>
      <right>
        <color indexed="63"/>
      </right>
      <top/>
      <bottom style="hair"/>
    </border>
    <border>
      <left style="medium"/>
      <right style="medium"/>
      <top style="hair"/>
      <bottom style="hair"/>
    </border>
    <border>
      <left style="thin"/>
      <right>
        <color indexed="63"/>
      </right>
      <top style="hair"/>
      <bottom style="hair"/>
    </border>
    <border>
      <left style="medium"/>
      <right style="medium"/>
      <top style="medium"/>
      <bottom style="medium"/>
    </border>
    <border>
      <left style="hair"/>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diagonalDown="1">
      <left style="thin"/>
      <right style="thin"/>
      <top style="thin"/>
      <bottom style="thin"/>
      <diagonal style="thin"/>
    </border>
    <border>
      <left/>
      <right/>
      <top style="thin"/>
      <bottom/>
    </border>
    <border>
      <left style="thin"/>
      <right style="thin"/>
      <top style="medium"/>
      <bottom/>
    </border>
    <border>
      <left style="thin"/>
      <right style="thin"/>
      <top/>
      <bottom style="medium"/>
    </border>
    <border>
      <left style="medium"/>
      <right/>
      <top style="medium"/>
      <bottom style="medium"/>
    </border>
    <border>
      <left>
        <color indexed="63"/>
      </left>
      <right style="hair"/>
      <top style="medium"/>
      <bottom style="medium"/>
    </border>
    <border>
      <left style="thin"/>
      <right style="medium"/>
      <top style="medium"/>
      <bottom/>
    </border>
    <border>
      <left style="thin"/>
      <right style="medium"/>
      <top/>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border>
    <border>
      <left style="thin"/>
      <right>
        <color indexed="63"/>
      </right>
      <top/>
      <bottom style="medium"/>
    </border>
    <border>
      <left style="medium"/>
      <right style="medium"/>
      <top style="medium"/>
      <bottom/>
    </border>
    <border>
      <left style="medium"/>
      <right style="medium"/>
      <top/>
      <bottom style="mediu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uble"/>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vertical="center"/>
      <protection/>
    </xf>
    <xf numFmtId="0" fontId="3" fillId="0" borderId="0">
      <alignment/>
      <protection/>
    </xf>
    <xf numFmtId="0" fontId="71" fillId="0" borderId="0" applyNumberFormat="0" applyFill="0" applyBorder="0" applyAlignment="0" applyProtection="0"/>
    <xf numFmtId="0" fontId="72" fillId="32" borderId="0" applyNumberFormat="0" applyBorder="0" applyAlignment="0" applyProtection="0"/>
  </cellStyleXfs>
  <cellXfs count="208">
    <xf numFmtId="0" fontId="0" fillId="0" borderId="0" xfId="0" applyFont="1" applyAlignment="1">
      <alignment vertical="center"/>
    </xf>
    <xf numFmtId="38" fontId="5" fillId="0" borderId="0" xfId="51" applyFont="1" applyAlignment="1" applyProtection="1">
      <alignment horizontal="left"/>
      <protection locked="0"/>
    </xf>
    <xf numFmtId="0" fontId="6" fillId="0" borderId="0" xfId="62" applyFont="1">
      <alignment vertical="center"/>
      <protection/>
    </xf>
    <xf numFmtId="0" fontId="4" fillId="0" borderId="0" xfId="63" applyFont="1" applyProtection="1">
      <alignment/>
      <protection locked="0"/>
    </xf>
    <xf numFmtId="0" fontId="6" fillId="0" borderId="0" xfId="62" applyFont="1" applyProtection="1">
      <alignment vertical="center"/>
      <protection locked="0"/>
    </xf>
    <xf numFmtId="0" fontId="3" fillId="0" borderId="0" xfId="62" applyFont="1" applyProtection="1">
      <alignment vertical="center"/>
      <protection locked="0"/>
    </xf>
    <xf numFmtId="0" fontId="6" fillId="0" borderId="0" xfId="63" applyFont="1">
      <alignment/>
      <protection/>
    </xf>
    <xf numFmtId="38" fontId="6" fillId="0" borderId="0" xfId="51" applyFont="1" applyAlignment="1">
      <alignment/>
    </xf>
    <xf numFmtId="38" fontId="6" fillId="0" borderId="0" xfId="51" applyFont="1" applyAlignment="1" applyProtection="1">
      <alignment/>
      <protection locked="0"/>
    </xf>
    <xf numFmtId="38" fontId="6" fillId="0" borderId="0" xfId="51" applyFont="1" applyAlignment="1">
      <alignment vertical="center"/>
    </xf>
    <xf numFmtId="38" fontId="6" fillId="0" borderId="0" xfId="51" applyFont="1" applyAlignment="1" applyProtection="1">
      <alignment vertical="center"/>
      <protection locked="0"/>
    </xf>
    <xf numFmtId="0" fontId="4" fillId="0" borderId="0" xfId="63" applyFont="1" applyAlignment="1" applyProtection="1">
      <alignment horizontal="right"/>
      <protection locked="0"/>
    </xf>
    <xf numFmtId="0" fontId="6" fillId="0" borderId="0" xfId="63" applyFont="1" applyAlignment="1">
      <alignment horizontal="right"/>
      <protection/>
    </xf>
    <xf numFmtId="0" fontId="6" fillId="0" borderId="0" xfId="62" applyFont="1" applyAlignment="1">
      <alignment horizontal="right" vertical="center"/>
      <protection/>
    </xf>
    <xf numFmtId="0" fontId="3" fillId="7" borderId="10" xfId="63" applyFont="1" applyFill="1" applyBorder="1" applyAlignment="1" applyProtection="1">
      <alignment vertical="center" wrapText="1"/>
      <protection locked="0"/>
    </xf>
    <xf numFmtId="0" fontId="8" fillId="7" borderId="11" xfId="63" applyFont="1" applyFill="1" applyBorder="1" applyAlignment="1" applyProtection="1">
      <alignment horizontal="center" vertical="center" wrapText="1"/>
      <protection locked="0"/>
    </xf>
    <xf numFmtId="0" fontId="8" fillId="7" borderId="12" xfId="63" applyFont="1" applyFill="1" applyBorder="1" applyAlignment="1" applyProtection="1">
      <alignment horizontal="center" vertical="center" wrapText="1"/>
      <protection locked="0"/>
    </xf>
    <xf numFmtId="38" fontId="6" fillId="0" borderId="0" xfId="51" applyFont="1" applyBorder="1" applyAlignment="1">
      <alignment/>
    </xf>
    <xf numFmtId="0" fontId="4" fillId="0" borderId="0" xfId="63" applyFont="1" applyAlignment="1" applyProtection="1">
      <alignment vertical="center"/>
      <protection locked="0"/>
    </xf>
    <xf numFmtId="0" fontId="73" fillId="0" borderId="0" xfId="63" applyFont="1" applyAlignment="1" applyProtection="1">
      <alignment vertical="center"/>
      <protection locked="0"/>
    </xf>
    <xf numFmtId="182" fontId="3" fillId="0" borderId="13" xfId="63" applyNumberFormat="1" applyFont="1" applyFill="1" applyBorder="1" applyAlignment="1" applyProtection="1">
      <alignment horizontal="center" vertical="center" wrapText="1"/>
      <protection locked="0"/>
    </xf>
    <xf numFmtId="0" fontId="3" fillId="0" borderId="14" xfId="63" applyFont="1" applyFill="1" applyBorder="1" applyAlignment="1" applyProtection="1">
      <alignment horizontal="left" vertical="center" wrapText="1"/>
      <protection locked="0"/>
    </xf>
    <xf numFmtId="182" fontId="3" fillId="0" borderId="15" xfId="63" applyNumberFormat="1" applyFont="1" applyFill="1" applyBorder="1" applyAlignment="1" applyProtection="1">
      <alignment horizontal="center" vertical="center" wrapText="1"/>
      <protection locked="0"/>
    </xf>
    <xf numFmtId="0" fontId="3" fillId="0" borderId="16" xfId="63" applyFont="1" applyFill="1" applyBorder="1" applyAlignment="1" applyProtection="1">
      <alignment horizontal="left" vertical="center" wrapText="1"/>
      <protection locked="0"/>
    </xf>
    <xf numFmtId="182" fontId="3" fillId="0" borderId="10" xfId="63" applyNumberFormat="1" applyFont="1" applyFill="1" applyBorder="1" applyAlignment="1" applyProtection="1">
      <alignment horizontal="center" vertical="center" wrapText="1"/>
      <protection locked="0"/>
    </xf>
    <xf numFmtId="0" fontId="3" fillId="0" borderId="17" xfId="63" applyFont="1" applyFill="1" applyBorder="1" applyAlignment="1" applyProtection="1">
      <alignment horizontal="left" vertical="center" wrapText="1"/>
      <protection locked="0"/>
    </xf>
    <xf numFmtId="0" fontId="5" fillId="0" borderId="18" xfId="63" applyFont="1" applyBorder="1" applyAlignment="1" applyProtection="1">
      <alignment vertical="center"/>
      <protection locked="0"/>
    </xf>
    <xf numFmtId="0" fontId="5" fillId="0" borderId="19" xfId="63" applyFont="1" applyBorder="1" applyAlignment="1" applyProtection="1">
      <alignment vertical="center"/>
      <protection locked="0"/>
    </xf>
    <xf numFmtId="38" fontId="5" fillId="0" borderId="0" xfId="51" applyFont="1" applyAlignment="1" applyProtection="1">
      <alignment vertical="center"/>
      <protection locked="0"/>
    </xf>
    <xf numFmtId="0" fontId="3" fillId="7" borderId="13" xfId="63" applyFont="1" applyFill="1" applyBorder="1" applyAlignment="1" applyProtection="1">
      <alignment vertical="center" wrapText="1"/>
      <protection locked="0"/>
    </xf>
    <xf numFmtId="0" fontId="74" fillId="0" borderId="0" xfId="0" applyFont="1" applyAlignment="1">
      <alignment horizontal="justify" vertical="center"/>
    </xf>
    <xf numFmtId="0" fontId="75" fillId="0" borderId="0" xfId="0" applyFont="1" applyAlignment="1">
      <alignment horizontal="right" vertical="center"/>
    </xf>
    <xf numFmtId="0" fontId="75" fillId="0" borderId="20" xfId="0" applyFont="1" applyBorder="1" applyAlignment="1">
      <alignment horizontal="justify" vertical="center" wrapText="1"/>
    </xf>
    <xf numFmtId="0" fontId="76" fillId="0" borderId="0" xfId="0" applyFont="1" applyAlignment="1">
      <alignment vertical="center"/>
    </xf>
    <xf numFmtId="0" fontId="75" fillId="0" borderId="21" xfId="0" applyFont="1" applyBorder="1" applyAlignment="1">
      <alignment horizontal="justify" vertical="center" wrapText="1"/>
    </xf>
    <xf numFmtId="0" fontId="75" fillId="0" borderId="22" xfId="0" applyFont="1" applyBorder="1" applyAlignment="1">
      <alignment horizontal="left" vertical="center" wrapText="1"/>
    </xf>
    <xf numFmtId="0" fontId="75" fillId="0" borderId="22" xfId="0" applyFont="1" applyBorder="1" applyAlignment="1">
      <alignment horizontal="justify" vertical="center" wrapText="1"/>
    </xf>
    <xf numFmtId="0" fontId="75" fillId="0" borderId="23" xfId="0" applyFont="1" applyBorder="1" applyAlignment="1">
      <alignment horizontal="justify" vertical="center" wrapText="1"/>
    </xf>
    <xf numFmtId="0" fontId="75" fillId="0" borderId="24" xfId="0" applyFont="1" applyBorder="1" applyAlignment="1">
      <alignment horizontal="justify" vertical="center" wrapText="1"/>
    </xf>
    <xf numFmtId="0" fontId="76" fillId="0" borderId="0" xfId="0" applyFont="1" applyAlignment="1">
      <alignment horizontal="center" vertical="center"/>
    </xf>
    <xf numFmtId="0" fontId="6" fillId="0" borderId="0" xfId="63" applyFont="1" applyAlignment="1">
      <alignment horizontal="left"/>
      <protection/>
    </xf>
    <xf numFmtId="0" fontId="76" fillId="0" borderId="19" xfId="0" applyFont="1" applyBorder="1" applyAlignment="1">
      <alignment horizontal="left" vertical="center"/>
    </xf>
    <xf numFmtId="188" fontId="3" fillId="0" borderId="25" xfId="63" applyNumberFormat="1" applyFont="1" applyFill="1" applyBorder="1" applyAlignment="1" applyProtection="1">
      <alignment horizontal="center" vertical="center" wrapText="1"/>
      <protection locked="0"/>
    </xf>
    <xf numFmtId="188" fontId="3" fillId="0" borderId="13" xfId="63" applyNumberFormat="1" applyFont="1" applyFill="1" applyBorder="1" applyAlignment="1" applyProtection="1">
      <alignment horizontal="center" vertical="center" wrapText="1"/>
      <protection locked="0"/>
    </xf>
    <xf numFmtId="188" fontId="3" fillId="0" borderId="26" xfId="63" applyNumberFormat="1" applyFont="1" applyFill="1" applyBorder="1" applyAlignment="1" applyProtection="1">
      <alignment horizontal="center" vertical="center" wrapText="1"/>
      <protection locked="0"/>
    </xf>
    <xf numFmtId="188" fontId="3" fillId="0" borderId="15" xfId="63" applyNumberFormat="1" applyFont="1" applyFill="1" applyBorder="1" applyAlignment="1" applyProtection="1">
      <alignment horizontal="center" vertical="center" wrapText="1"/>
      <protection locked="0"/>
    </xf>
    <xf numFmtId="189" fontId="8" fillId="0" borderId="27" xfId="51" applyNumberFormat="1" applyFont="1" applyFill="1" applyBorder="1" applyAlignment="1" applyProtection="1">
      <alignment horizontal="right" vertical="center"/>
      <protection locked="0"/>
    </xf>
    <xf numFmtId="189" fontId="7" fillId="0" borderId="28" xfId="51" applyNumberFormat="1" applyFont="1" applyFill="1" applyBorder="1" applyAlignment="1" applyProtection="1">
      <alignment horizontal="right" vertical="center"/>
      <protection locked="0"/>
    </xf>
    <xf numFmtId="189" fontId="8" fillId="0" borderId="29" xfId="51" applyNumberFormat="1" applyFont="1" applyFill="1" applyBorder="1" applyAlignment="1" applyProtection="1">
      <alignment horizontal="right" vertical="center"/>
      <protection locked="0"/>
    </xf>
    <xf numFmtId="189" fontId="7" fillId="0" borderId="30" xfId="51" applyNumberFormat="1" applyFont="1" applyFill="1" applyBorder="1" applyAlignment="1" applyProtection="1">
      <alignment horizontal="right" vertical="center"/>
      <protection locked="0"/>
    </xf>
    <xf numFmtId="189" fontId="8" fillId="0" borderId="31" xfId="51" applyNumberFormat="1" applyFont="1" applyFill="1" applyBorder="1" applyAlignment="1" applyProtection="1">
      <alignment horizontal="right" vertical="center"/>
      <protection locked="0"/>
    </xf>
    <xf numFmtId="189" fontId="7" fillId="0" borderId="32" xfId="51" applyNumberFormat="1" applyFont="1" applyFill="1" applyBorder="1" applyAlignment="1" applyProtection="1">
      <alignment horizontal="right" vertical="center"/>
      <protection locked="0"/>
    </xf>
    <xf numFmtId="0" fontId="4" fillId="0" borderId="19" xfId="62" applyFont="1" applyBorder="1" applyAlignment="1" applyProtection="1">
      <alignment horizontal="left" vertical="center"/>
      <protection locked="0"/>
    </xf>
    <xf numFmtId="0" fontId="4" fillId="0" borderId="18" xfId="62" applyFont="1" applyBorder="1" applyAlignment="1" applyProtection="1">
      <alignment horizontal="left" vertical="center"/>
      <protection locked="0"/>
    </xf>
    <xf numFmtId="180" fontId="4" fillId="0" borderId="19" xfId="62" applyNumberFormat="1" applyFont="1" applyBorder="1" applyAlignment="1" applyProtection="1">
      <alignment horizontal="left" vertical="center"/>
      <protection locked="0"/>
    </xf>
    <xf numFmtId="0" fontId="5" fillId="0" borderId="19" xfId="62" applyFont="1" applyBorder="1" applyAlignment="1" applyProtection="1">
      <alignment vertical="center"/>
      <protection locked="0"/>
    </xf>
    <xf numFmtId="0" fontId="4" fillId="0" borderId="19" xfId="62" applyFont="1" applyBorder="1" applyAlignment="1" applyProtection="1">
      <alignment horizontal="center" vertical="center"/>
      <protection locked="0"/>
    </xf>
    <xf numFmtId="0" fontId="4" fillId="0" borderId="0" xfId="62" applyFont="1" applyAlignment="1" applyProtection="1">
      <alignment horizontal="right" vertical="center"/>
      <protection locked="0"/>
    </xf>
    <xf numFmtId="189" fontId="8" fillId="0" borderId="33" xfId="51" applyNumberFormat="1" applyFont="1" applyFill="1" applyBorder="1" applyAlignment="1" applyProtection="1">
      <alignment vertical="center"/>
      <protection locked="0"/>
    </xf>
    <xf numFmtId="0" fontId="4" fillId="0" borderId="34" xfId="63" applyFont="1" applyBorder="1" applyAlignment="1" applyProtection="1">
      <alignment vertical="center"/>
      <protection locked="0"/>
    </xf>
    <xf numFmtId="0" fontId="4" fillId="0" borderId="35" xfId="63" applyFont="1" applyBorder="1" applyAlignment="1" applyProtection="1">
      <alignment vertical="center"/>
      <protection locked="0"/>
    </xf>
    <xf numFmtId="176" fontId="4" fillId="0" borderId="35" xfId="63" applyNumberFormat="1" applyFont="1" applyBorder="1" applyAlignment="1" applyProtection="1">
      <alignment horizontal="center" vertical="center"/>
      <protection locked="0"/>
    </xf>
    <xf numFmtId="0" fontId="4" fillId="0" borderId="36" xfId="63" applyFont="1" applyBorder="1" applyAlignment="1" applyProtection="1">
      <alignment horizontal="left" vertical="center"/>
      <protection locked="0"/>
    </xf>
    <xf numFmtId="0" fontId="4" fillId="0" borderId="0" xfId="62" applyFont="1" applyProtection="1">
      <alignment vertical="center"/>
      <protection locked="0"/>
    </xf>
    <xf numFmtId="0" fontId="76" fillId="0" borderId="0" xfId="0" applyFont="1" applyAlignment="1">
      <alignment horizontal="right" vertical="center"/>
    </xf>
    <xf numFmtId="0" fontId="4" fillId="0" borderId="0" xfId="63" applyFont="1" applyAlignment="1" applyProtection="1">
      <alignment vertical="center"/>
      <protection/>
    </xf>
    <xf numFmtId="0" fontId="77" fillId="0" borderId="0" xfId="0" applyFont="1" applyAlignment="1">
      <alignment horizontal="justify" vertical="center"/>
    </xf>
    <xf numFmtId="0" fontId="77" fillId="0" borderId="0" xfId="0" applyFont="1" applyAlignment="1">
      <alignment horizontal="center" vertical="center"/>
    </xf>
    <xf numFmtId="0" fontId="78" fillId="0" borderId="0" xfId="0" applyFont="1" applyAlignment="1">
      <alignment horizontal="right" vertical="center"/>
    </xf>
    <xf numFmtId="0" fontId="77" fillId="0" borderId="0" xfId="0" applyFont="1" applyAlignment="1">
      <alignment horizontal="right" vertical="center"/>
    </xf>
    <xf numFmtId="0" fontId="79" fillId="0" borderId="0" xfId="0" applyFont="1" applyAlignment="1">
      <alignment horizontal="justify" vertical="center"/>
    </xf>
    <xf numFmtId="0" fontId="77" fillId="0" borderId="0" xfId="0" applyFont="1" applyAlignment="1">
      <alignment horizontal="left" vertical="center"/>
    </xf>
    <xf numFmtId="0" fontId="74" fillId="0" borderId="0" xfId="0" applyFont="1" applyAlignment="1">
      <alignment vertical="center"/>
    </xf>
    <xf numFmtId="0" fontId="80" fillId="0" borderId="0" xfId="0" applyFont="1" applyAlignment="1">
      <alignment horizontal="left" vertical="center"/>
    </xf>
    <xf numFmtId="0" fontId="81" fillId="0" borderId="20" xfId="0" applyFont="1" applyBorder="1" applyAlignment="1">
      <alignment horizontal="center" vertical="center" wrapText="1"/>
    </xf>
    <xf numFmtId="0" fontId="81" fillId="0" borderId="20" xfId="0" applyFont="1" applyBorder="1" applyAlignment="1">
      <alignment horizontal="justify" vertical="center" wrapText="1"/>
    </xf>
    <xf numFmtId="187" fontId="81" fillId="0" borderId="20" xfId="0" applyNumberFormat="1" applyFont="1" applyBorder="1" applyAlignment="1">
      <alignment horizontal="right" vertical="center" wrapText="1"/>
    </xf>
    <xf numFmtId="0" fontId="76" fillId="0" borderId="19" xfId="0" applyFont="1" applyBorder="1" applyAlignment="1">
      <alignment horizontal="right" vertical="center"/>
    </xf>
    <xf numFmtId="0" fontId="77" fillId="0" borderId="20" xfId="0" applyFont="1" applyBorder="1" applyAlignment="1">
      <alignment horizontal="justify" vertical="center" wrapText="1"/>
    </xf>
    <xf numFmtId="0" fontId="0" fillId="0" borderId="0" xfId="0" applyBorder="1" applyAlignment="1">
      <alignment vertical="center"/>
    </xf>
    <xf numFmtId="0" fontId="77" fillId="0" borderId="20" xfId="0" applyFont="1" applyBorder="1" applyAlignment="1">
      <alignment horizontal="center" vertical="center" wrapText="1"/>
    </xf>
    <xf numFmtId="0" fontId="77" fillId="0" borderId="37" xfId="0" applyFont="1" applyBorder="1" applyAlignment="1">
      <alignment horizontal="left" vertical="center" wrapText="1"/>
    </xf>
    <xf numFmtId="0" fontId="82" fillId="0" borderId="0" xfId="0" applyFont="1" applyAlignment="1">
      <alignment vertical="center" wrapText="1"/>
    </xf>
    <xf numFmtId="0" fontId="83" fillId="0" borderId="0" xfId="0" applyFont="1" applyAlignment="1">
      <alignment vertical="center"/>
    </xf>
    <xf numFmtId="0" fontId="77" fillId="0" borderId="0" xfId="0" applyFont="1" applyAlignment="1">
      <alignment vertical="center"/>
    </xf>
    <xf numFmtId="0" fontId="0" fillId="0" borderId="0" xfId="0" applyAlignment="1">
      <alignment horizontal="left" vertical="center"/>
    </xf>
    <xf numFmtId="0" fontId="77" fillId="0" borderId="0" xfId="0" applyFont="1" applyAlignment="1">
      <alignment horizontal="distributed" vertical="justify"/>
    </xf>
    <xf numFmtId="0" fontId="77" fillId="0" borderId="0" xfId="0" applyFont="1" applyAlignment="1">
      <alignment horizontal="left" vertical="center" shrinkToFit="1"/>
    </xf>
    <xf numFmtId="0" fontId="0" fillId="0" borderId="0" xfId="0" applyAlignment="1">
      <alignment horizontal="center" vertical="center" shrinkToFit="1"/>
    </xf>
    <xf numFmtId="0" fontId="81" fillId="0" borderId="0" xfId="0" applyFont="1" applyAlignment="1">
      <alignment vertical="center"/>
    </xf>
    <xf numFmtId="0" fontId="0" fillId="0" borderId="0" xfId="0" applyFill="1" applyAlignment="1">
      <alignment vertical="center"/>
    </xf>
    <xf numFmtId="0" fontId="84" fillId="0" borderId="0" xfId="0" applyFont="1" applyAlignment="1">
      <alignment vertical="center"/>
    </xf>
    <xf numFmtId="0" fontId="85" fillId="0" borderId="0" xfId="0" applyFont="1" applyAlignment="1">
      <alignment vertical="center"/>
    </xf>
    <xf numFmtId="0" fontId="0" fillId="0" borderId="0" xfId="0" applyAlignment="1">
      <alignment horizontal="center" vertical="center"/>
    </xf>
    <xf numFmtId="0" fontId="67" fillId="0" borderId="0" xfId="0" applyFont="1" applyAlignment="1">
      <alignment horizontal="center" vertical="center"/>
    </xf>
    <xf numFmtId="0" fontId="59" fillId="0" borderId="20" xfId="43" applyBorder="1" applyAlignment="1">
      <alignment vertical="center"/>
    </xf>
    <xf numFmtId="0" fontId="0" fillId="33" borderId="20" xfId="0" applyFill="1" applyBorder="1" applyAlignment="1">
      <alignment horizontal="center" vertical="center" wrapText="1"/>
    </xf>
    <xf numFmtId="0" fontId="0" fillId="34" borderId="20" xfId="0" applyFill="1" applyBorder="1" applyAlignment="1">
      <alignment horizontal="center" vertical="center"/>
    </xf>
    <xf numFmtId="0" fontId="67" fillId="0" borderId="0" xfId="0" applyFont="1" applyAlignment="1">
      <alignment vertical="center"/>
    </xf>
    <xf numFmtId="0" fontId="0" fillId="0" borderId="20" xfId="0" applyBorder="1" applyAlignment="1">
      <alignment horizontal="center" vertical="center"/>
    </xf>
    <xf numFmtId="0" fontId="67" fillId="0" borderId="20" xfId="0" applyFont="1" applyBorder="1" applyAlignment="1">
      <alignment horizontal="center" vertical="center"/>
    </xf>
    <xf numFmtId="0" fontId="75" fillId="0" borderId="20" xfId="0" applyFont="1" applyBorder="1" applyAlignment="1">
      <alignment horizontal="center" vertical="center" wrapText="1"/>
    </xf>
    <xf numFmtId="0" fontId="74" fillId="0" borderId="0" xfId="0" applyFont="1" applyAlignment="1">
      <alignment horizontal="center" vertical="center"/>
    </xf>
    <xf numFmtId="0" fontId="77" fillId="0" borderId="0" xfId="0" applyFont="1" applyAlignment="1">
      <alignment horizontal="left" vertical="center"/>
    </xf>
    <xf numFmtId="187" fontId="86" fillId="0" borderId="0" xfId="0" applyNumberFormat="1" applyFont="1" applyBorder="1" applyAlignment="1">
      <alignment horizontal="right" vertical="center" wrapText="1"/>
    </xf>
    <xf numFmtId="0" fontId="75" fillId="0" borderId="38" xfId="0" applyFont="1" applyBorder="1" applyAlignment="1">
      <alignment horizontal="justify" vertical="center" wrapText="1"/>
    </xf>
    <xf numFmtId="14" fontId="77" fillId="0" borderId="20" xfId="0" applyNumberFormat="1" applyFont="1" applyBorder="1" applyAlignment="1">
      <alignment horizontal="justify" vertical="center" wrapText="1"/>
    </xf>
    <xf numFmtId="0" fontId="87" fillId="0" borderId="22" xfId="0" applyFont="1" applyBorder="1" applyAlignment="1">
      <alignment horizontal="justify" vertical="center" wrapText="1"/>
    </xf>
    <xf numFmtId="0" fontId="77" fillId="0" borderId="0" xfId="0" applyFont="1" applyAlignment="1">
      <alignment horizontal="left" vertical="center"/>
    </xf>
    <xf numFmtId="0" fontId="77" fillId="0" borderId="0" xfId="0" applyFont="1" applyAlignment="1">
      <alignment horizontal="left" vertical="center" shrinkToFit="1"/>
    </xf>
    <xf numFmtId="0" fontId="77" fillId="0" borderId="0" xfId="0" applyFont="1" applyAlignment="1">
      <alignment vertical="center"/>
    </xf>
    <xf numFmtId="0" fontId="81" fillId="0" borderId="0" xfId="0" applyFont="1" applyAlignment="1">
      <alignment horizontal="left" vertical="center"/>
    </xf>
    <xf numFmtId="0" fontId="77" fillId="0" borderId="0" xfId="0" applyFont="1" applyAlignment="1">
      <alignment horizontal="left" vertical="top"/>
    </xf>
    <xf numFmtId="0" fontId="77" fillId="0" borderId="0" xfId="0" applyFont="1" applyAlignment="1">
      <alignment horizontal="right" vertical="center"/>
    </xf>
    <xf numFmtId="0" fontId="76" fillId="0" borderId="0" xfId="0" applyFont="1" applyAlignment="1">
      <alignment horizontal="left" vertical="center"/>
    </xf>
    <xf numFmtId="0" fontId="76" fillId="0" borderId="0" xfId="0" applyFont="1" applyAlignment="1">
      <alignment horizontal="center" vertical="center" shrinkToFit="1"/>
    </xf>
    <xf numFmtId="0" fontId="77" fillId="0" borderId="0" xfId="0" applyFont="1" applyFill="1" applyAlignment="1">
      <alignment horizontal="left" vertical="center"/>
    </xf>
    <xf numFmtId="0" fontId="77" fillId="0" borderId="0" xfId="0" applyFont="1" applyFill="1" applyAlignment="1">
      <alignment horizontal="left" vertical="top"/>
    </xf>
    <xf numFmtId="0" fontId="76" fillId="0" borderId="0" xfId="0" applyFont="1" applyBorder="1" applyAlignment="1">
      <alignment vertical="center"/>
    </xf>
    <xf numFmtId="0" fontId="24" fillId="0" borderId="0" xfId="0" applyFont="1" applyAlignment="1">
      <alignment horizontal="left" vertical="center"/>
    </xf>
    <xf numFmtId="0" fontId="88" fillId="0" borderId="0" xfId="0" applyFont="1" applyAlignment="1">
      <alignment horizontal="left" vertical="center"/>
    </xf>
    <xf numFmtId="0" fontId="89" fillId="0" borderId="0" xfId="0" applyFont="1" applyAlignment="1">
      <alignment horizontal="left" vertical="center"/>
    </xf>
    <xf numFmtId="0" fontId="90" fillId="0" borderId="0" xfId="0" applyFont="1" applyAlignment="1">
      <alignment vertical="center"/>
    </xf>
    <xf numFmtId="0" fontId="91" fillId="0" borderId="0" xfId="0" applyFont="1" applyAlignment="1">
      <alignment vertical="center"/>
    </xf>
    <xf numFmtId="0" fontId="0" fillId="35" borderId="20" xfId="0" applyFill="1" applyBorder="1" applyAlignment="1">
      <alignment horizontal="center" vertical="center" wrapText="1"/>
    </xf>
    <xf numFmtId="0" fontId="0" fillId="0" borderId="20" xfId="0" applyBorder="1" applyAlignment="1">
      <alignment horizontal="center" vertical="center"/>
    </xf>
    <xf numFmtId="0" fontId="67" fillId="0" borderId="0" xfId="0" applyFont="1" applyAlignment="1">
      <alignment horizontal="center" vertical="center"/>
    </xf>
    <xf numFmtId="0" fontId="67" fillId="0" borderId="20" xfId="0" applyFont="1" applyBorder="1" applyAlignment="1">
      <alignment horizontal="center" vertical="center"/>
    </xf>
    <xf numFmtId="0" fontId="5" fillId="10" borderId="39" xfId="63" applyFont="1" applyFill="1" applyBorder="1" applyAlignment="1" applyProtection="1">
      <alignment horizontal="center" vertical="center" wrapText="1"/>
      <protection locked="0"/>
    </xf>
    <xf numFmtId="0" fontId="5" fillId="10" borderId="40" xfId="63" applyFont="1" applyFill="1" applyBorder="1" applyAlignment="1" applyProtection="1">
      <alignment horizontal="center" vertical="center" wrapText="1"/>
      <protection locked="0"/>
    </xf>
    <xf numFmtId="49" fontId="4" fillId="0" borderId="41" xfId="63" applyNumberFormat="1" applyFont="1" applyBorder="1" applyAlignment="1" applyProtection="1">
      <alignment horizontal="center" vertical="center"/>
      <protection locked="0"/>
    </xf>
    <xf numFmtId="49" fontId="4" fillId="0" borderId="42" xfId="63" applyNumberFormat="1" applyFont="1" applyBorder="1" applyAlignment="1" applyProtection="1">
      <alignment horizontal="center" vertical="center"/>
      <protection locked="0"/>
    </xf>
    <xf numFmtId="0" fontId="6" fillId="0" borderId="38" xfId="62" applyFont="1" applyBorder="1" applyAlignment="1" applyProtection="1">
      <alignment horizontal="left" vertical="top" shrinkToFit="1"/>
      <protection locked="0"/>
    </xf>
    <xf numFmtId="0" fontId="6" fillId="0" borderId="38" xfId="62" applyFont="1" applyBorder="1" applyAlignment="1" applyProtection="1">
      <alignment horizontal="left" vertical="center"/>
      <protection locked="0"/>
    </xf>
    <xf numFmtId="0" fontId="5" fillId="10" borderId="43" xfId="63" applyFont="1" applyFill="1" applyBorder="1" applyAlignment="1" applyProtection="1">
      <alignment horizontal="center" vertical="center"/>
      <protection locked="0"/>
    </xf>
    <xf numFmtId="0" fontId="5" fillId="10" borderId="44" xfId="63" applyFont="1" applyFill="1" applyBorder="1" applyAlignment="1" applyProtection="1">
      <alignment horizontal="center"/>
      <protection locked="0"/>
    </xf>
    <xf numFmtId="0" fontId="6" fillId="0" borderId="38" xfId="62" applyFont="1" applyBorder="1" applyAlignment="1" applyProtection="1">
      <alignment horizontal="left" vertical="center" wrapText="1"/>
      <protection locked="0"/>
    </xf>
    <xf numFmtId="0" fontId="9" fillId="0" borderId="0" xfId="63" applyFont="1" applyAlignment="1" applyProtection="1">
      <alignment horizontal="center" vertical="center"/>
      <protection locked="0"/>
    </xf>
    <xf numFmtId="0" fontId="10" fillId="0" borderId="0" xfId="62" applyFont="1" applyAlignment="1" applyProtection="1">
      <alignment horizontal="center" vertical="center"/>
      <protection locked="0"/>
    </xf>
    <xf numFmtId="0" fontId="5" fillId="10" borderId="45" xfId="63" applyFont="1" applyFill="1" applyBorder="1" applyAlignment="1" applyProtection="1">
      <alignment horizontal="center" vertical="center" wrapText="1"/>
      <protection locked="0"/>
    </xf>
    <xf numFmtId="0" fontId="5" fillId="10" borderId="46" xfId="63" applyFont="1" applyFill="1" applyBorder="1" applyAlignment="1" applyProtection="1">
      <alignment horizontal="center" vertical="center" wrapText="1"/>
      <protection locked="0"/>
    </xf>
    <xf numFmtId="38" fontId="5" fillId="10" borderId="47" xfId="51" applyFont="1" applyFill="1" applyBorder="1" applyAlignment="1" applyProtection="1">
      <alignment horizontal="center" vertical="center" wrapText="1"/>
      <protection locked="0"/>
    </xf>
    <xf numFmtId="38" fontId="5" fillId="10" borderId="48" xfId="51" applyFont="1" applyFill="1" applyBorder="1" applyAlignment="1" applyProtection="1">
      <alignment horizontal="center" vertical="center"/>
      <protection locked="0"/>
    </xf>
    <xf numFmtId="38" fontId="5" fillId="10" borderId="49" xfId="51" applyFont="1" applyFill="1" applyBorder="1" applyAlignment="1" applyProtection="1">
      <alignment horizontal="center" vertical="center" wrapText="1"/>
      <protection locked="0"/>
    </xf>
    <xf numFmtId="38" fontId="5" fillId="10" borderId="50" xfId="51" applyFont="1" applyFill="1" applyBorder="1" applyAlignment="1" applyProtection="1">
      <alignment horizontal="center" vertical="center"/>
      <protection locked="0"/>
    </xf>
    <xf numFmtId="0" fontId="5" fillId="10" borderId="39" xfId="63" applyFont="1" applyFill="1" applyBorder="1" applyAlignment="1" applyProtection="1">
      <alignment horizontal="center" vertical="center"/>
      <protection locked="0"/>
    </xf>
    <xf numFmtId="0" fontId="5" fillId="10" borderId="40" xfId="63" applyFont="1" applyFill="1" applyBorder="1" applyAlignment="1" applyProtection="1">
      <alignment horizontal="center" vertical="center"/>
      <protection locked="0"/>
    </xf>
    <xf numFmtId="0" fontId="75" fillId="0" borderId="0" xfId="0" applyFont="1" applyAlignment="1">
      <alignment horizontal="left" vertical="center" wrapText="1"/>
    </xf>
    <xf numFmtId="0" fontId="74" fillId="0" borderId="0" xfId="0" applyFont="1" applyAlignment="1">
      <alignment horizontal="center" vertical="center"/>
    </xf>
    <xf numFmtId="187" fontId="86" fillId="0" borderId="24" xfId="0" applyNumberFormat="1" applyFont="1" applyBorder="1" applyAlignment="1">
      <alignment horizontal="right" vertical="center" wrapText="1"/>
    </xf>
    <xf numFmtId="187" fontId="86" fillId="0" borderId="20" xfId="0" applyNumberFormat="1" applyFont="1" applyBorder="1" applyAlignment="1">
      <alignment horizontal="right" vertical="center" wrapText="1"/>
    </xf>
    <xf numFmtId="38" fontId="86" fillId="0" borderId="20" xfId="49" applyFont="1" applyBorder="1" applyAlignment="1">
      <alignment horizontal="right" vertical="center" wrapText="1"/>
    </xf>
    <xf numFmtId="187" fontId="86" fillId="0" borderId="22" xfId="0" applyNumberFormat="1" applyFont="1" applyBorder="1" applyAlignment="1">
      <alignment horizontal="right" vertical="center" wrapText="1"/>
    </xf>
    <xf numFmtId="187" fontId="75" fillId="0" borderId="51" xfId="0" applyNumberFormat="1" applyFont="1" applyBorder="1" applyAlignment="1">
      <alignment horizontal="center" vertical="center" wrapText="1"/>
    </xf>
    <xf numFmtId="187" fontId="75" fillId="0" borderId="52" xfId="0" applyNumberFormat="1" applyFont="1" applyBorder="1" applyAlignment="1">
      <alignment horizontal="center" vertical="center" wrapText="1"/>
    </xf>
    <xf numFmtId="187" fontId="75" fillId="0" borderId="53" xfId="0" applyNumberFormat="1" applyFont="1" applyBorder="1" applyAlignment="1">
      <alignment horizontal="center" vertical="center" wrapText="1"/>
    </xf>
    <xf numFmtId="187" fontId="86" fillId="0" borderId="54" xfId="0" applyNumberFormat="1" applyFont="1" applyBorder="1" applyAlignment="1">
      <alignment horizontal="right" vertical="center" wrapText="1"/>
    </xf>
    <xf numFmtId="38" fontId="12" fillId="0" borderId="19" xfId="49" applyFont="1" applyBorder="1" applyAlignment="1" applyProtection="1">
      <alignment horizontal="center"/>
      <protection locked="0"/>
    </xf>
    <xf numFmtId="38" fontId="12" fillId="0" borderId="18" xfId="49" applyFont="1" applyBorder="1" applyAlignment="1" applyProtection="1">
      <alignment horizontal="center"/>
      <protection locked="0"/>
    </xf>
    <xf numFmtId="0" fontId="75" fillId="0" borderId="20" xfId="0" applyFont="1" applyBorder="1" applyAlignment="1">
      <alignment horizontal="center" vertical="center" wrapText="1"/>
    </xf>
    <xf numFmtId="0" fontId="77" fillId="0" borderId="0" xfId="0" applyFont="1" applyAlignment="1">
      <alignment horizontal="left" vertical="center" wrapText="1"/>
    </xf>
    <xf numFmtId="0" fontId="77" fillId="0" borderId="0" xfId="0" applyFont="1" applyAlignment="1">
      <alignment horizontal="center" vertical="center"/>
    </xf>
    <xf numFmtId="0" fontId="77" fillId="0" borderId="0" xfId="0" applyFont="1" applyAlignment="1">
      <alignment horizontal="left" vertical="center"/>
    </xf>
    <xf numFmtId="0" fontId="80" fillId="0" borderId="0" xfId="0" applyFont="1" applyAlignment="1">
      <alignment horizontal="left" vertical="center"/>
    </xf>
    <xf numFmtId="0" fontId="76" fillId="0" borderId="19" xfId="0" applyFont="1" applyBorder="1" applyAlignment="1">
      <alignment horizontal="left" vertical="center" shrinkToFit="1"/>
    </xf>
    <xf numFmtId="0" fontId="76" fillId="0" borderId="18" xfId="0" applyFont="1" applyBorder="1" applyAlignment="1">
      <alignment horizontal="left" vertical="center" shrinkToFit="1"/>
    </xf>
    <xf numFmtId="0" fontId="78" fillId="0" borderId="0" xfId="0" applyFont="1" applyAlignment="1">
      <alignment horizontal="left" vertical="center"/>
    </xf>
    <xf numFmtId="0" fontId="82" fillId="0" borderId="0" xfId="0" applyFont="1" applyAlignment="1">
      <alignment horizontal="left" vertical="center" wrapText="1"/>
    </xf>
    <xf numFmtId="0" fontId="76" fillId="0" borderId="19" xfId="0" applyFont="1" applyBorder="1" applyAlignment="1">
      <alignment horizontal="center" vertical="center" shrinkToFit="1"/>
    </xf>
    <xf numFmtId="0" fontId="76" fillId="0" borderId="18" xfId="0" applyFont="1" applyBorder="1" applyAlignment="1">
      <alignment horizontal="center" vertical="center" shrinkToFit="1"/>
    </xf>
    <xf numFmtId="0" fontId="92" fillId="0" borderId="0" xfId="0" applyFont="1" applyAlignment="1">
      <alignment horizontal="center" vertical="center"/>
    </xf>
    <xf numFmtId="0" fontId="77" fillId="0" borderId="0" xfId="0" applyFont="1" applyAlignment="1">
      <alignment horizontal="left" vertical="center" shrinkToFit="1"/>
    </xf>
    <xf numFmtId="0" fontId="83" fillId="0" borderId="19" xfId="0" applyFont="1" applyBorder="1" applyAlignment="1">
      <alignment horizontal="right" vertical="center"/>
    </xf>
    <xf numFmtId="0" fontId="77" fillId="0" borderId="0" xfId="0" applyFont="1" applyAlignment="1">
      <alignment vertical="center"/>
    </xf>
    <xf numFmtId="0" fontId="93" fillId="0" borderId="0" xfId="0" applyFont="1" applyAlignment="1">
      <alignment horizontal="left" vertical="center"/>
    </xf>
    <xf numFmtId="0" fontId="0" fillId="0" borderId="0" xfId="0" applyAlignment="1">
      <alignment horizontal="right" vertical="center"/>
    </xf>
    <xf numFmtId="0" fontId="77" fillId="0" borderId="0" xfId="0" applyFont="1" applyAlignment="1">
      <alignment horizontal="right" vertical="center" shrinkToFit="1"/>
    </xf>
    <xf numFmtId="0" fontId="81" fillId="0" borderId="0" xfId="0" applyFont="1" applyAlignment="1">
      <alignment horizontal="left" vertical="center"/>
    </xf>
    <xf numFmtId="0" fontId="77" fillId="0" borderId="19" xfId="0" applyFont="1" applyBorder="1" applyAlignment="1">
      <alignment horizontal="right" vertical="center"/>
    </xf>
    <xf numFmtId="0" fontId="14" fillId="0" borderId="0" xfId="0" applyFont="1" applyAlignment="1">
      <alignment horizontal="left" vertical="center"/>
    </xf>
    <xf numFmtId="0" fontId="24" fillId="0" borderId="0" xfId="0" applyFont="1" applyAlignment="1">
      <alignment horizontal="left" vertical="center"/>
    </xf>
    <xf numFmtId="0" fontId="89" fillId="0" borderId="0" xfId="0" applyFont="1" applyAlignment="1">
      <alignment horizontal="left" vertical="center"/>
    </xf>
    <xf numFmtId="187" fontId="77" fillId="0" borderId="55" xfId="0" applyNumberFormat="1" applyFont="1" applyBorder="1" applyAlignment="1">
      <alignment horizontal="right" vertical="center"/>
    </xf>
    <xf numFmtId="187" fontId="77" fillId="0" borderId="56" xfId="0" applyNumberFormat="1" applyFont="1" applyBorder="1" applyAlignment="1">
      <alignment horizontal="right" vertical="center"/>
    </xf>
    <xf numFmtId="0" fontId="76" fillId="0" borderId="0" xfId="0" applyFont="1" applyAlignment="1">
      <alignment horizontal="right" vertical="center"/>
    </xf>
    <xf numFmtId="0" fontId="77" fillId="0" borderId="55" xfId="0" applyFont="1" applyBorder="1" applyAlignment="1">
      <alignment horizontal="left" vertical="center" wrapText="1"/>
    </xf>
    <xf numFmtId="0" fontId="77" fillId="0" borderId="56" xfId="0" applyFont="1" applyBorder="1" applyAlignment="1">
      <alignment horizontal="left" vertical="center" wrapText="1"/>
    </xf>
    <xf numFmtId="0" fontId="77" fillId="0" borderId="55" xfId="0" applyFont="1" applyBorder="1" applyAlignment="1">
      <alignment horizontal="center" vertical="center" wrapText="1"/>
    </xf>
    <xf numFmtId="0" fontId="77" fillId="0" borderId="56" xfId="0" applyFont="1" applyBorder="1" applyAlignment="1">
      <alignment horizontal="center" vertical="center" wrapText="1"/>
    </xf>
    <xf numFmtId="194" fontId="77" fillId="0" borderId="55" xfId="0" applyNumberFormat="1" applyFont="1" applyBorder="1" applyAlignment="1">
      <alignment horizontal="right" vertical="center" wrapText="1"/>
    </xf>
    <xf numFmtId="194" fontId="77" fillId="0" borderId="56" xfId="0" applyNumberFormat="1" applyFont="1" applyBorder="1" applyAlignment="1">
      <alignment horizontal="right" vertical="center" wrapText="1"/>
    </xf>
    <xf numFmtId="0" fontId="77" fillId="0" borderId="55" xfId="0" applyFont="1" applyBorder="1" applyAlignment="1">
      <alignment horizontal="center" vertical="center" shrinkToFit="1"/>
    </xf>
    <xf numFmtId="0" fontId="77" fillId="0" borderId="56" xfId="0" applyFont="1" applyBorder="1" applyAlignment="1">
      <alignment horizontal="center" vertical="center" shrinkToFit="1"/>
    </xf>
    <xf numFmtId="0" fontId="77" fillId="0" borderId="20" xfId="0" applyFont="1" applyBorder="1" applyAlignment="1">
      <alignment horizontal="center" vertical="center" wrapText="1"/>
    </xf>
    <xf numFmtId="0" fontId="77" fillId="0" borderId="0" xfId="0" applyFont="1" applyAlignment="1">
      <alignment horizontal="left" vertical="top" wrapText="1"/>
    </xf>
    <xf numFmtId="0" fontId="77" fillId="0" borderId="0" xfId="0" applyFont="1" applyAlignment="1">
      <alignment horizontal="left" vertical="top"/>
    </xf>
    <xf numFmtId="0" fontId="77" fillId="0" borderId="57" xfId="0" applyFont="1" applyBorder="1" applyAlignment="1">
      <alignment horizontal="center" vertical="center" wrapText="1"/>
    </xf>
    <xf numFmtId="0" fontId="77" fillId="0" borderId="58" xfId="0" applyFont="1" applyBorder="1" applyAlignment="1">
      <alignment horizontal="center" vertical="center" wrapText="1"/>
    </xf>
    <xf numFmtId="0" fontId="77" fillId="0" borderId="59" xfId="0" applyFont="1" applyBorder="1" applyAlignment="1">
      <alignment horizontal="center" vertical="center" wrapText="1"/>
    </xf>
    <xf numFmtId="0" fontId="77" fillId="0" borderId="60" xfId="0" applyFont="1" applyBorder="1" applyAlignment="1">
      <alignment horizontal="center" vertical="center" wrapText="1"/>
    </xf>
    <xf numFmtId="0" fontId="77" fillId="0" borderId="61" xfId="0" applyFont="1" applyBorder="1" applyAlignment="1">
      <alignment horizontal="center" vertical="center" wrapText="1"/>
    </xf>
    <xf numFmtId="0" fontId="77" fillId="0" borderId="62" xfId="0" applyFont="1" applyBorder="1" applyAlignment="1">
      <alignment horizontal="center" vertical="center" wrapText="1"/>
    </xf>
    <xf numFmtId="0" fontId="94" fillId="0" borderId="0" xfId="0" applyFont="1" applyAlignment="1">
      <alignment horizontal="left" vertical="center"/>
    </xf>
    <xf numFmtId="0" fontId="77" fillId="0" borderId="0" xfId="0" applyFont="1" applyAlignment="1">
      <alignment horizontal="right" vertical="center"/>
    </xf>
    <xf numFmtId="0" fontId="18" fillId="0" borderId="0" xfId="0" applyFont="1" applyAlignment="1">
      <alignment horizontal="left" vertical="center"/>
    </xf>
    <xf numFmtId="0" fontId="77" fillId="0" borderId="20" xfId="0" applyFont="1" applyBorder="1" applyAlignment="1">
      <alignment horizontal="center" vertical="center" shrinkToFit="1"/>
    </xf>
    <xf numFmtId="0" fontId="0" fillId="0" borderId="0" xfId="0" applyAlignment="1">
      <alignment horizontal="left" vertical="center" wrapText="1"/>
    </xf>
    <xf numFmtId="0" fontId="76" fillId="0" borderId="0" xfId="0" applyFont="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Followed Hyperlink" xfId="64"/>
    <cellStyle name="良い" xfId="65"/>
  </cellStyles>
  <dxfs count="39">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numFmt numFmtId="193" formatCode="0_);[Red]\(0\)"/>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24</xdr:row>
      <xdr:rowOff>152400</xdr:rowOff>
    </xdr:from>
    <xdr:to>
      <xdr:col>5</xdr:col>
      <xdr:colOff>180975</xdr:colOff>
      <xdr:row>25</xdr:row>
      <xdr:rowOff>38100</xdr:rowOff>
    </xdr:to>
    <xdr:sp>
      <xdr:nvSpPr>
        <xdr:cNvPr id="1" name="角丸四角形 4"/>
        <xdr:cNvSpPr>
          <a:spLocks/>
        </xdr:cNvSpPr>
      </xdr:nvSpPr>
      <xdr:spPr>
        <a:xfrm>
          <a:off x="6267450" y="6934200"/>
          <a:ext cx="609600" cy="21907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11</xdr:row>
      <xdr:rowOff>38100</xdr:rowOff>
    </xdr:from>
    <xdr:to>
      <xdr:col>8</xdr:col>
      <xdr:colOff>38100</xdr:colOff>
      <xdr:row>12</xdr:row>
      <xdr:rowOff>47625</xdr:rowOff>
    </xdr:to>
    <xdr:sp>
      <xdr:nvSpPr>
        <xdr:cNvPr id="1" name="角丸四角形 4"/>
        <xdr:cNvSpPr>
          <a:spLocks/>
        </xdr:cNvSpPr>
      </xdr:nvSpPr>
      <xdr:spPr>
        <a:xfrm>
          <a:off x="6991350" y="2962275"/>
          <a:ext cx="323850" cy="1905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323850</xdr:colOff>
      <xdr:row>14</xdr:row>
      <xdr:rowOff>0</xdr:rowOff>
    </xdr:from>
    <xdr:to>
      <xdr:col>8</xdr:col>
      <xdr:colOff>38100</xdr:colOff>
      <xdr:row>15</xdr:row>
      <xdr:rowOff>0</xdr:rowOff>
    </xdr:to>
    <xdr:sp>
      <xdr:nvSpPr>
        <xdr:cNvPr id="2" name="角丸四角形 5"/>
        <xdr:cNvSpPr>
          <a:spLocks/>
        </xdr:cNvSpPr>
      </xdr:nvSpPr>
      <xdr:spPr>
        <a:xfrm>
          <a:off x="7000875" y="3495675"/>
          <a:ext cx="314325" cy="2095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314325</xdr:colOff>
      <xdr:row>12</xdr:row>
      <xdr:rowOff>142875</xdr:rowOff>
    </xdr:from>
    <xdr:to>
      <xdr:col>8</xdr:col>
      <xdr:colOff>9525</xdr:colOff>
      <xdr:row>13</xdr:row>
      <xdr:rowOff>152400</xdr:rowOff>
    </xdr:to>
    <xdr:sp>
      <xdr:nvSpPr>
        <xdr:cNvPr id="3" name="角丸四角形 6"/>
        <xdr:cNvSpPr>
          <a:spLocks/>
        </xdr:cNvSpPr>
      </xdr:nvSpPr>
      <xdr:spPr>
        <a:xfrm>
          <a:off x="6991350" y="3248025"/>
          <a:ext cx="295275" cy="1905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5</xdr:row>
      <xdr:rowOff>66675</xdr:rowOff>
    </xdr:from>
    <xdr:to>
      <xdr:col>9</xdr:col>
      <xdr:colOff>104775</xdr:colOff>
      <xdr:row>47</xdr:row>
      <xdr:rowOff>66675</xdr:rowOff>
    </xdr:to>
    <xdr:pic>
      <xdr:nvPicPr>
        <xdr:cNvPr id="1" name="図 2"/>
        <xdr:cNvPicPr preferRelativeResize="1">
          <a:picLocks noChangeAspect="1"/>
        </xdr:cNvPicPr>
      </xdr:nvPicPr>
      <xdr:blipFill>
        <a:blip r:embed="rId1"/>
        <a:stretch>
          <a:fillRect/>
        </a:stretch>
      </xdr:blipFill>
      <xdr:spPr>
        <a:xfrm>
          <a:off x="647700" y="1371600"/>
          <a:ext cx="4943475" cy="8001000"/>
        </a:xfrm>
        <a:prstGeom prst="rect">
          <a:avLst/>
        </a:prstGeom>
        <a:noFill/>
        <a:ln w="9525" cmpd="sng">
          <a:noFill/>
        </a:ln>
      </xdr:spPr>
    </xdr:pic>
    <xdr:clientData/>
  </xdr:twoCellAnchor>
  <xdr:twoCellAnchor>
    <xdr:from>
      <xdr:col>6</xdr:col>
      <xdr:colOff>9525</xdr:colOff>
      <xdr:row>10</xdr:row>
      <xdr:rowOff>161925</xdr:rowOff>
    </xdr:from>
    <xdr:to>
      <xdr:col>8</xdr:col>
      <xdr:colOff>381000</xdr:colOff>
      <xdr:row>12</xdr:row>
      <xdr:rowOff>57150</xdr:rowOff>
    </xdr:to>
    <xdr:sp>
      <xdr:nvSpPr>
        <xdr:cNvPr id="2" name="角丸四角形 2"/>
        <xdr:cNvSpPr>
          <a:spLocks/>
        </xdr:cNvSpPr>
      </xdr:nvSpPr>
      <xdr:spPr>
        <a:xfrm>
          <a:off x="3667125" y="2419350"/>
          <a:ext cx="1590675" cy="27622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533400</xdr:colOff>
      <xdr:row>4</xdr:row>
      <xdr:rowOff>47625</xdr:rowOff>
    </xdr:from>
    <xdr:to>
      <xdr:col>10</xdr:col>
      <xdr:colOff>342900</xdr:colOff>
      <xdr:row>8</xdr:row>
      <xdr:rowOff>85725</xdr:rowOff>
    </xdr:to>
    <xdr:sp>
      <xdr:nvSpPr>
        <xdr:cNvPr id="3" name="角丸四角形吹き出し 3"/>
        <xdr:cNvSpPr>
          <a:spLocks/>
        </xdr:cNvSpPr>
      </xdr:nvSpPr>
      <xdr:spPr>
        <a:xfrm>
          <a:off x="4191000" y="1181100"/>
          <a:ext cx="2247900" cy="781050"/>
        </a:xfrm>
        <a:prstGeom prst="wedgeRoundRectCallout">
          <a:avLst>
            <a:gd name="adj1" fmla="val -41231"/>
            <a:gd name="adj2" fmla="val 117013"/>
          </a:avLst>
        </a:prstGeom>
        <a:solidFill>
          <a:srgbClr val="FFC3BD"/>
        </a:solidFill>
        <a:ln w="25400" cmpd="sng">
          <a:solidFill>
            <a:srgbClr val="FF5050"/>
          </a:solidFill>
          <a:headEnd type="none"/>
          <a:tailEnd type="none"/>
        </a:ln>
      </xdr:spPr>
      <xdr:txBody>
        <a:bodyPr vertOverflow="clip" wrap="square"/>
        <a:p>
          <a:pPr algn="l">
            <a:defRPr/>
          </a:pPr>
          <a:r>
            <a:rPr lang="en-US" cap="none" sz="1100" b="0" i="0" u="none" baseline="0">
              <a:solidFill>
                <a:srgbClr val="000000"/>
              </a:solidFill>
            </a:rPr>
            <a:t>様式第</a:t>
          </a:r>
          <a:r>
            <a:rPr lang="en-US" cap="none" sz="1100" b="0" i="0" u="none" baseline="0">
              <a:solidFill>
                <a:srgbClr val="000000"/>
              </a:solidFill>
              <a:latin typeface="Calibri"/>
              <a:ea typeface="Calibri"/>
              <a:cs typeface="Calibri"/>
            </a:rPr>
            <a:t>9</a:t>
          </a:r>
          <a:r>
            <a:rPr lang="en-US" cap="none" sz="1100" b="0" i="0" u="none" baseline="0">
              <a:solidFill>
                <a:srgbClr val="000000"/>
              </a:solidFill>
            </a:rPr>
            <a:t>　精算払請求書の提出日は、確定通知書の日付以降の日付を記載してください。</a:t>
          </a:r>
        </a:p>
      </xdr:txBody>
    </xdr:sp>
    <xdr:clientData/>
  </xdr:twoCellAnchor>
  <xdr:twoCellAnchor>
    <xdr:from>
      <xdr:col>6</xdr:col>
      <xdr:colOff>0</xdr:colOff>
      <xdr:row>29</xdr:row>
      <xdr:rowOff>171450</xdr:rowOff>
    </xdr:from>
    <xdr:to>
      <xdr:col>7</xdr:col>
      <xdr:colOff>514350</xdr:colOff>
      <xdr:row>31</xdr:row>
      <xdr:rowOff>57150</xdr:rowOff>
    </xdr:to>
    <xdr:sp>
      <xdr:nvSpPr>
        <xdr:cNvPr id="4" name="角丸四角形 4"/>
        <xdr:cNvSpPr>
          <a:spLocks/>
        </xdr:cNvSpPr>
      </xdr:nvSpPr>
      <xdr:spPr>
        <a:xfrm>
          <a:off x="3657600" y="6048375"/>
          <a:ext cx="1123950" cy="266700"/>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352425</xdr:colOff>
      <xdr:row>33</xdr:row>
      <xdr:rowOff>57150</xdr:rowOff>
    </xdr:from>
    <xdr:to>
      <xdr:col>10</xdr:col>
      <xdr:colOff>190500</xdr:colOff>
      <xdr:row>39</xdr:row>
      <xdr:rowOff>0</xdr:rowOff>
    </xdr:to>
    <xdr:sp>
      <xdr:nvSpPr>
        <xdr:cNvPr id="5" name="角丸四角形吹き出し 5"/>
        <xdr:cNvSpPr>
          <a:spLocks/>
        </xdr:cNvSpPr>
      </xdr:nvSpPr>
      <xdr:spPr>
        <a:xfrm>
          <a:off x="4010025" y="6696075"/>
          <a:ext cx="2276475" cy="1085850"/>
        </a:xfrm>
        <a:prstGeom prst="wedgeRoundRectCallout">
          <a:avLst>
            <a:gd name="adj1" fmla="val -41231"/>
            <a:gd name="adj2" fmla="val -74097"/>
          </a:avLst>
        </a:prstGeom>
        <a:solidFill>
          <a:srgbClr val="FFC3BD"/>
        </a:solidFill>
        <a:ln w="25400" cmpd="sng">
          <a:solidFill>
            <a:srgbClr val="FF5050"/>
          </a:solidFill>
          <a:headEnd type="none"/>
          <a:tailEnd type="none"/>
        </a:ln>
      </xdr:spPr>
      <xdr:txBody>
        <a:bodyPr vertOverflow="clip" wrap="square"/>
        <a:p>
          <a:pPr algn="l">
            <a:defRPr/>
          </a:pPr>
          <a:r>
            <a:rPr lang="en-US" cap="none" sz="1100" b="0" i="0" u="none" baseline="0">
              <a:solidFill>
                <a:srgbClr val="000000"/>
              </a:solidFill>
            </a:rPr>
            <a:t>報告書をチェックした結果、認められた補助金額が記載されています。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様式第</a:t>
          </a:r>
          <a:r>
            <a:rPr lang="en-US" cap="none" sz="1100" b="0" i="0" u="none" baseline="0">
              <a:solidFill>
                <a:srgbClr val="000000"/>
              </a:solidFill>
              <a:latin typeface="Calibri"/>
              <a:ea typeface="Calibri"/>
              <a:cs typeface="Calibri"/>
            </a:rPr>
            <a:t>9</a:t>
          </a:r>
          <a:r>
            <a:rPr lang="en-US" cap="none" sz="1100" b="0" i="0" u="none" baseline="0">
              <a:solidFill>
                <a:srgbClr val="000000"/>
              </a:solidFill>
            </a:rPr>
            <a:t>　精算払請求書の請求額となります。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5</xdr:row>
      <xdr:rowOff>133350</xdr:rowOff>
    </xdr:from>
    <xdr:to>
      <xdr:col>12</xdr:col>
      <xdr:colOff>247650</xdr:colOff>
      <xdr:row>36</xdr:row>
      <xdr:rowOff>123825</xdr:rowOff>
    </xdr:to>
    <xdr:grpSp>
      <xdr:nvGrpSpPr>
        <xdr:cNvPr id="1" name="グループ化 8"/>
        <xdr:cNvGrpSpPr>
          <a:grpSpLocks/>
        </xdr:cNvGrpSpPr>
      </xdr:nvGrpSpPr>
      <xdr:grpSpPr>
        <a:xfrm>
          <a:off x="600075" y="2667000"/>
          <a:ext cx="6848475" cy="5895975"/>
          <a:chOff x="0" y="525958"/>
          <a:chExt cx="8924925" cy="6084392"/>
        </a:xfrm>
        <a:solidFill>
          <a:srgbClr val="FFFFFF"/>
        </a:solidFill>
      </xdr:grpSpPr>
      <xdr:grpSp>
        <xdr:nvGrpSpPr>
          <xdr:cNvPr id="2" name="グループ化 2"/>
          <xdr:cNvGrpSpPr>
            <a:grpSpLocks/>
          </xdr:cNvGrpSpPr>
        </xdr:nvGrpSpPr>
        <xdr:grpSpPr>
          <a:xfrm>
            <a:off x="0" y="790629"/>
            <a:ext cx="8924925" cy="5819721"/>
            <a:chOff x="47625" y="266700"/>
            <a:chExt cx="8924925" cy="5819775"/>
          </a:xfrm>
          <a:solidFill>
            <a:srgbClr val="FFFFFF"/>
          </a:solidFill>
        </xdr:grpSpPr>
        <xdr:pic>
          <xdr:nvPicPr>
            <xdr:cNvPr id="3" name="図 1"/>
            <xdr:cNvPicPr preferRelativeResize="1">
              <a:picLocks noChangeAspect="1"/>
            </xdr:cNvPicPr>
          </xdr:nvPicPr>
          <xdr:blipFill>
            <a:blip r:embed="rId1"/>
            <a:stretch>
              <a:fillRect/>
            </a:stretch>
          </xdr:blipFill>
          <xdr:spPr>
            <a:xfrm>
              <a:off x="47625" y="266700"/>
              <a:ext cx="8924925" cy="5819775"/>
            </a:xfrm>
            <a:prstGeom prst="rect">
              <a:avLst/>
            </a:prstGeom>
            <a:noFill/>
            <a:ln w="9525" cmpd="sng">
              <a:noFill/>
            </a:ln>
          </xdr:spPr>
        </xdr:pic>
        <xdr:sp>
          <xdr:nvSpPr>
            <xdr:cNvPr id="4" name="角丸四角形 1"/>
            <xdr:cNvSpPr>
              <a:spLocks/>
            </xdr:cNvSpPr>
          </xdr:nvSpPr>
          <xdr:spPr>
            <a:xfrm>
              <a:off x="351072" y="2766293"/>
              <a:ext cx="2681940" cy="295354"/>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角丸四角形 4"/>
            <xdr:cNvSpPr>
              <a:spLocks/>
            </xdr:cNvSpPr>
          </xdr:nvSpPr>
          <xdr:spPr>
            <a:xfrm>
              <a:off x="308679" y="406375"/>
              <a:ext cx="1019673" cy="305538"/>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角丸四角形 5"/>
            <xdr:cNvSpPr>
              <a:spLocks/>
            </xdr:cNvSpPr>
          </xdr:nvSpPr>
          <xdr:spPr>
            <a:xfrm>
              <a:off x="937886" y="4065558"/>
              <a:ext cx="1639955" cy="174593"/>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7" name="角丸四角形吹き出し 7"/>
          <xdr:cNvSpPr>
            <a:spLocks/>
          </xdr:cNvSpPr>
        </xdr:nvSpPr>
        <xdr:spPr>
          <a:xfrm>
            <a:off x="1314195" y="525958"/>
            <a:ext cx="3224129" cy="611481"/>
          </a:xfrm>
          <a:prstGeom prst="wedgeRoundRectCallout">
            <a:avLst>
              <a:gd name="adj1" fmla="val -51486"/>
              <a:gd name="adj2" fmla="val 84916"/>
            </a:avLst>
          </a:prstGeom>
          <a:solidFill>
            <a:srgbClr val="FFC3BD"/>
          </a:solidFill>
          <a:ln w="25400" cmpd="sng">
            <a:solidFill>
              <a:srgbClr val="FF5050"/>
            </a:solidFill>
            <a:headEnd type="none"/>
            <a:tailEnd type="none"/>
          </a:ln>
        </xdr:spPr>
        <xdr:txBody>
          <a:bodyPr vertOverflow="clip" wrap="square"/>
          <a:p>
            <a:pPr algn="l">
              <a:defRPr/>
            </a:pPr>
            <a:r>
              <a:rPr lang="en-US" cap="none" sz="1100" b="0" i="0" u="none" baseline="0">
                <a:solidFill>
                  <a:srgbClr val="000000"/>
                </a:solidFill>
              </a:rPr>
              <a:t>事務局に提出するすべての書類に記載が必要になります（手書きでも可）。</a:t>
            </a:r>
          </a:p>
        </xdr:txBody>
      </xdr:sp>
      <xdr:sp>
        <xdr:nvSpPr>
          <xdr:cNvPr id="8" name="角丸四角形吹き出し 9"/>
          <xdr:cNvSpPr>
            <a:spLocks/>
          </xdr:cNvSpPr>
        </xdr:nvSpPr>
        <xdr:spPr>
          <a:xfrm>
            <a:off x="2791270" y="2284347"/>
            <a:ext cx="4136703" cy="1081501"/>
          </a:xfrm>
          <a:prstGeom prst="wedgeRoundRectCallout">
            <a:avLst>
              <a:gd name="adj1" fmla="val -51004"/>
              <a:gd name="adj2" fmla="val 61004"/>
            </a:avLst>
          </a:prstGeom>
          <a:solidFill>
            <a:srgbClr val="FFC3BD"/>
          </a:solidFill>
          <a:ln w="25400" cmpd="sng">
            <a:solidFill>
              <a:srgbClr val="FF5050"/>
            </a:solidFill>
            <a:headEnd type="none"/>
            <a:tailEnd type="none"/>
          </a:ln>
        </xdr:spPr>
        <xdr:txBody>
          <a:bodyPr vertOverflow="clip" wrap="square"/>
          <a:p>
            <a:pPr algn="l">
              <a:defRPr/>
            </a:pPr>
            <a:r>
              <a:rPr lang="en-US" cap="none" sz="1100" b="0" i="0" u="none" baseline="0">
                <a:solidFill>
                  <a:srgbClr val="000000"/>
                </a:solidFill>
              </a:rPr>
              <a:t>事務局に提出する書類（変更申請・廃止申請・実績報告書・請求書）に記載が必要になります。</a:t>
            </a:r>
            <a:r>
              <a:rPr lang="en-US" cap="none" sz="1100" b="0" i="0" u="none" baseline="0">
                <a:solidFill>
                  <a:srgbClr val="000000"/>
                </a:solidFill>
                <a:latin typeface="Calibri"/>
                <a:ea typeface="Calibri"/>
                <a:cs typeface="Calibri"/>
              </a:rPr>
              <a:t>
</a:t>
            </a:r>
            <a:r>
              <a:rPr lang="en-US" cap="none" sz="1100" b="1" i="0" u="dbl" baseline="0">
                <a:solidFill>
                  <a:srgbClr val="FF0000"/>
                </a:solidFill>
              </a:rPr>
              <a:t>交付決定日以前</a:t>
            </a:r>
            <a:r>
              <a:rPr lang="en-US" cap="none" sz="1100" b="1" i="0" u="none" baseline="0">
                <a:solidFill>
                  <a:srgbClr val="000000"/>
                </a:solidFill>
              </a:rPr>
              <a:t>の発注・購入・契約等を実施したものは</a:t>
            </a:r>
            <a:r>
              <a:rPr lang="en-US" cap="none" sz="1100" b="1" i="0" u="dbl" baseline="0">
                <a:solidFill>
                  <a:srgbClr val="FF0000"/>
                </a:solidFill>
              </a:rPr>
              <a:t>補助対象経費とならない</a:t>
            </a:r>
            <a:r>
              <a:rPr lang="en-US" cap="none" sz="1100" b="1" i="0" u="none" baseline="0">
                <a:solidFill>
                  <a:srgbClr val="000000"/>
                </a:solidFill>
              </a:rPr>
              <a:t>のでご注意ください。</a:t>
            </a:r>
          </a:p>
        </xdr:txBody>
      </xdr:sp>
      <xdr:sp>
        <xdr:nvSpPr>
          <xdr:cNvPr id="9" name="角丸四角形吹き出し 10"/>
          <xdr:cNvSpPr>
            <a:spLocks/>
          </xdr:cNvSpPr>
        </xdr:nvSpPr>
        <xdr:spPr>
          <a:xfrm>
            <a:off x="2474435" y="3682236"/>
            <a:ext cx="2844820" cy="819872"/>
          </a:xfrm>
          <a:prstGeom prst="wedgeRoundRectCallout">
            <a:avLst>
              <a:gd name="adj1" fmla="val -50972"/>
              <a:gd name="adj2" fmla="val 68689"/>
            </a:avLst>
          </a:prstGeom>
          <a:solidFill>
            <a:srgbClr val="FFC3BD"/>
          </a:solidFill>
          <a:ln w="25400" cmpd="sng">
            <a:solidFill>
              <a:srgbClr val="FF5050"/>
            </a:solidFill>
            <a:headEnd type="none"/>
            <a:tailEnd type="none"/>
          </a:ln>
        </xdr:spPr>
        <xdr:txBody>
          <a:bodyPr vertOverflow="clip" wrap="square"/>
          <a:p>
            <a:pPr algn="l">
              <a:defRPr/>
            </a:pPr>
            <a:r>
              <a:rPr lang="en-US" cap="none" sz="1100" b="0" i="0" u="none" baseline="0">
                <a:solidFill>
                  <a:srgbClr val="000000"/>
                </a:solidFill>
              </a:rPr>
              <a:t>事務局に提出する変更申請（経費の変更のみ）・実績報告書（別紙</a:t>
            </a:r>
            <a:r>
              <a:rPr lang="en-US" cap="none" sz="1100" b="0" i="0" u="none" baseline="0">
                <a:solidFill>
                  <a:srgbClr val="000000"/>
                </a:solidFill>
                <a:latin typeface="Calibri"/>
                <a:ea typeface="Calibri"/>
                <a:cs typeface="Calibri"/>
              </a:rPr>
              <a:t>5</a:t>
            </a:r>
            <a:r>
              <a:rPr lang="en-US" cap="none" sz="1100" b="0" i="0" u="none" baseline="0">
                <a:solidFill>
                  <a:srgbClr val="000000"/>
                </a:solidFill>
              </a:rPr>
              <a:t>）</a:t>
            </a:r>
            <a:r>
              <a:rPr lang="en-US" cap="none" sz="1100" b="0" i="0" u="none" baseline="0">
                <a:solidFill>
                  <a:srgbClr val="000000"/>
                </a:solidFill>
              </a:rPr>
              <a:t>に</a:t>
            </a:r>
            <a:r>
              <a:rPr lang="en-US" cap="none" sz="1100" b="0" i="0" u="none" baseline="0">
                <a:solidFill>
                  <a:srgbClr val="000000"/>
                </a:solidFill>
              </a:rPr>
              <a:t>記載が必要になります。</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D12"/>
  <sheetViews>
    <sheetView zoomScalePageLayoutView="0" workbookViewId="0" topLeftCell="A1">
      <selection activeCell="F7" sqref="F7"/>
    </sheetView>
  </sheetViews>
  <sheetFormatPr defaultColWidth="9.140625" defaultRowHeight="15"/>
  <cols>
    <col min="1" max="1" width="12.421875" style="0" customWidth="1"/>
    <col min="2" max="2" width="8.140625" style="93" bestFit="1" customWidth="1"/>
    <col min="3" max="3" width="30.00390625" style="0" bestFit="1" customWidth="1"/>
    <col min="4" max="4" width="13.57421875" style="0" bestFit="1" customWidth="1"/>
  </cols>
  <sheetData>
    <row r="2" spans="1:4" ht="13.5">
      <c r="A2" s="126" t="s">
        <v>155</v>
      </c>
      <c r="B2" s="126"/>
      <c r="C2" s="126"/>
      <c r="D2" s="126"/>
    </row>
    <row r="3" spans="1:4" ht="13.5">
      <c r="A3" s="94"/>
      <c r="B3" s="94"/>
      <c r="C3" s="94"/>
      <c r="D3" s="98"/>
    </row>
    <row r="4" spans="1:4" ht="18" customHeight="1">
      <c r="A4" s="100" t="s">
        <v>175</v>
      </c>
      <c r="B4" s="127" t="s">
        <v>174</v>
      </c>
      <c r="C4" s="127"/>
      <c r="D4" s="100" t="s">
        <v>179</v>
      </c>
    </row>
    <row r="5" spans="1:4" ht="18" customHeight="1">
      <c r="A5" s="124" t="s">
        <v>171</v>
      </c>
      <c r="B5" s="99" t="s">
        <v>156</v>
      </c>
      <c r="C5" s="95" t="s">
        <v>164</v>
      </c>
      <c r="D5" s="99" t="s">
        <v>176</v>
      </c>
    </row>
    <row r="6" spans="1:4" ht="18" customHeight="1">
      <c r="A6" s="124"/>
      <c r="B6" s="99" t="s">
        <v>157</v>
      </c>
      <c r="C6" s="95" t="s">
        <v>202</v>
      </c>
      <c r="D6" s="99" t="s">
        <v>176</v>
      </c>
    </row>
    <row r="7" spans="1:4" ht="18" customHeight="1">
      <c r="A7" s="124"/>
      <c r="B7" s="99" t="s">
        <v>158</v>
      </c>
      <c r="C7" s="95" t="s">
        <v>203</v>
      </c>
      <c r="D7" s="99" t="s">
        <v>177</v>
      </c>
    </row>
    <row r="8" spans="1:4" ht="18" customHeight="1">
      <c r="A8" s="124"/>
      <c r="B8" s="99" t="s">
        <v>159</v>
      </c>
      <c r="C8" s="95" t="s">
        <v>165</v>
      </c>
      <c r="D8" s="99" t="s">
        <v>177</v>
      </c>
    </row>
    <row r="9" spans="1:4" ht="17.25" customHeight="1">
      <c r="A9" s="96" t="s">
        <v>172</v>
      </c>
      <c r="B9" s="99" t="s">
        <v>160</v>
      </c>
      <c r="C9" s="95" t="s">
        <v>166</v>
      </c>
      <c r="D9" s="99" t="s">
        <v>176</v>
      </c>
    </row>
    <row r="10" spans="1:4" ht="18" customHeight="1">
      <c r="A10" s="97" t="s">
        <v>173</v>
      </c>
      <c r="B10" s="99" t="s">
        <v>161</v>
      </c>
      <c r="C10" s="95" t="s">
        <v>167</v>
      </c>
      <c r="D10" s="99" t="s">
        <v>176</v>
      </c>
    </row>
    <row r="11" spans="1:4" ht="18" customHeight="1">
      <c r="A11" s="125" t="s">
        <v>170</v>
      </c>
      <c r="B11" s="99" t="s">
        <v>162</v>
      </c>
      <c r="C11" s="95" t="s">
        <v>168</v>
      </c>
      <c r="D11" s="99" t="s">
        <v>178</v>
      </c>
    </row>
    <row r="12" spans="1:4" ht="18" customHeight="1">
      <c r="A12" s="125"/>
      <c r="B12" s="99" t="s">
        <v>163</v>
      </c>
      <c r="C12" s="95" t="s">
        <v>169</v>
      </c>
      <c r="D12" s="99" t="s">
        <v>178</v>
      </c>
    </row>
  </sheetData>
  <sheetProtection/>
  <mergeCells count="4">
    <mergeCell ref="A5:A8"/>
    <mergeCell ref="A11:A12"/>
    <mergeCell ref="A2:D2"/>
    <mergeCell ref="B4:C4"/>
  </mergeCells>
  <hyperlinks>
    <hyperlink ref="C5" location="経費支出管理表!A1" display="経費支出管理表"/>
    <hyperlink ref="C6" location="別紙3支出内訳表!A1" display="別紙3支出内訳表"/>
    <hyperlink ref="C7" location="別紙4収益納付!A1" display="別紙4収益納付"/>
    <hyperlink ref="C8" location="'様式第11-2取得財産管理明細表'!A1" display="様式第11-2取得財産管理明細表"/>
    <hyperlink ref="C9" location="様式第9精算払請求書!A1" display="様式第9精算払請求書"/>
    <hyperlink ref="C10" location="様式第14状況報告書!A1" display="様式第14状況報告書"/>
    <hyperlink ref="C11" location="'参考　交付決定通知書とは'!A1" display="参考　交付決定通知書とは"/>
    <hyperlink ref="C12" location="'参考　確定通知書とは'!A1" display="参考　確定通知書とは"/>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1:H268"/>
  <sheetViews>
    <sheetView showGridLines="0" tabSelected="1" view="pageBreakPreview" zoomScale="55" zoomScaleNormal="85" zoomScaleSheetLayoutView="55" zoomScalePageLayoutView="0" workbookViewId="0" topLeftCell="A1">
      <selection activeCell="M6" sqref="M6"/>
    </sheetView>
  </sheetViews>
  <sheetFormatPr defaultColWidth="4.57421875" defaultRowHeight="15"/>
  <cols>
    <col min="1" max="1" width="8.7109375" style="13" bestFit="1" customWidth="1"/>
    <col min="2" max="2" width="14.8515625" style="2" bestFit="1" customWidth="1"/>
    <col min="3" max="3" width="18.7109375" style="9" customWidth="1"/>
    <col min="4" max="4" width="24.8515625" style="10" customWidth="1"/>
    <col min="5" max="5" width="19.57421875" style="2" customWidth="1"/>
    <col min="6" max="6" width="19.421875" style="2" bestFit="1" customWidth="1"/>
    <col min="7" max="7" width="19.00390625" style="2" bestFit="1" customWidth="1"/>
    <col min="8" max="8" width="28.421875" style="2" customWidth="1"/>
    <col min="9" max="254" width="9.00390625" style="2" customWidth="1"/>
    <col min="255" max="255" width="6.57421875" style="2" customWidth="1"/>
    <col min="256" max="16384" width="4.57421875" style="2" customWidth="1"/>
  </cols>
  <sheetData>
    <row r="1" spans="1:8" s="4" customFormat="1" ht="42.75" customHeight="1">
      <c r="A1" s="137" t="s">
        <v>24</v>
      </c>
      <c r="B1" s="137"/>
      <c r="C1" s="138"/>
      <c r="D1" s="138"/>
      <c r="E1" s="138"/>
      <c r="F1" s="138"/>
      <c r="G1" s="138"/>
      <c r="H1" s="138"/>
    </row>
    <row r="2" spans="1:8" s="4" customFormat="1" ht="19.5" customHeight="1">
      <c r="A2" s="11"/>
      <c r="B2" s="3"/>
      <c r="C2" s="1"/>
      <c r="D2" s="1"/>
      <c r="E2" s="3"/>
      <c r="F2" s="3"/>
      <c r="G2" s="27" t="s">
        <v>184</v>
      </c>
      <c r="H2" s="52"/>
    </row>
    <row r="3" spans="1:8" s="4" customFormat="1" ht="19.5" customHeight="1">
      <c r="A3" s="11"/>
      <c r="B3" s="3"/>
      <c r="C3" s="1"/>
      <c r="D3" s="1"/>
      <c r="E3" s="3"/>
      <c r="F3" s="3"/>
      <c r="G3" s="26" t="s">
        <v>185</v>
      </c>
      <c r="H3" s="53"/>
    </row>
    <row r="4" spans="1:8" s="4" customFormat="1" ht="14.25">
      <c r="A4" s="11"/>
      <c r="B4" s="3"/>
      <c r="C4" s="1"/>
      <c r="D4" s="28"/>
      <c r="E4" s="3"/>
      <c r="F4" s="3"/>
      <c r="G4" s="132" t="s">
        <v>35</v>
      </c>
      <c r="H4" s="132"/>
    </row>
    <row r="5" spans="1:8" s="4" customFormat="1" ht="19.5" customHeight="1">
      <c r="A5" s="11"/>
      <c r="B5" s="3"/>
      <c r="C5" s="1"/>
      <c r="D5" s="1"/>
      <c r="E5" s="3"/>
      <c r="F5" s="3"/>
      <c r="G5" s="27" t="s">
        <v>186</v>
      </c>
      <c r="H5" s="54"/>
    </row>
    <row r="6" spans="1:8" s="4" customFormat="1" ht="19.5" customHeight="1">
      <c r="A6" s="11"/>
      <c r="B6" s="3"/>
      <c r="C6" s="1"/>
      <c r="D6" s="1"/>
      <c r="E6" s="3"/>
      <c r="F6" s="3"/>
      <c r="G6" s="133" t="s">
        <v>188</v>
      </c>
      <c r="H6" s="133"/>
    </row>
    <row r="7" spans="1:8" s="4" customFormat="1" ht="19.5" customHeight="1">
      <c r="A7" s="11"/>
      <c r="B7" s="3"/>
      <c r="C7" s="1"/>
      <c r="D7" s="1"/>
      <c r="E7" s="3"/>
      <c r="F7" s="3"/>
      <c r="G7" s="55" t="s">
        <v>187</v>
      </c>
      <c r="H7" s="56"/>
    </row>
    <row r="8" spans="1:8" s="4" customFormat="1" ht="30.75" customHeight="1">
      <c r="A8" s="11"/>
      <c r="B8" s="3"/>
      <c r="C8" s="1"/>
      <c r="D8" s="1"/>
      <c r="E8" s="3"/>
      <c r="F8" s="3"/>
      <c r="G8" s="136" t="s">
        <v>28</v>
      </c>
      <c r="H8" s="133"/>
    </row>
    <row r="9" spans="1:8" s="4" customFormat="1" ht="19.5" customHeight="1">
      <c r="A9" s="19" t="s">
        <v>29</v>
      </c>
      <c r="B9" s="18"/>
      <c r="C9" s="18"/>
      <c r="D9" s="18"/>
      <c r="E9" s="18"/>
      <c r="F9" s="18"/>
      <c r="G9" s="18"/>
      <c r="H9" s="18"/>
    </row>
    <row r="10" spans="1:8" s="4" customFormat="1" ht="19.5" customHeight="1">
      <c r="A10" s="18" t="s">
        <v>22</v>
      </c>
      <c r="B10" s="18"/>
      <c r="C10" s="18"/>
      <c r="D10" s="18"/>
      <c r="E10" s="18"/>
      <c r="F10" s="18"/>
      <c r="G10" s="18"/>
      <c r="H10" s="18"/>
    </row>
    <row r="11" spans="1:8" s="4" customFormat="1" ht="19.5" customHeight="1">
      <c r="A11" s="18" t="s">
        <v>23</v>
      </c>
      <c r="B11" s="18"/>
      <c r="C11" s="18"/>
      <c r="D11" s="18"/>
      <c r="E11" s="18"/>
      <c r="F11" s="18"/>
      <c r="G11" s="18"/>
      <c r="H11" s="18"/>
    </row>
    <row r="12" spans="1:8" s="4" customFormat="1" ht="19.5" customHeight="1">
      <c r="A12" s="65" t="s">
        <v>37</v>
      </c>
      <c r="B12" s="18"/>
      <c r="C12" s="18"/>
      <c r="D12" s="18"/>
      <c r="E12" s="18"/>
      <c r="F12" s="18"/>
      <c r="G12" s="18"/>
      <c r="H12" s="18"/>
    </row>
    <row r="13" spans="1:8" s="4" customFormat="1" ht="19.5" customHeight="1">
      <c r="A13" s="65" t="s">
        <v>38</v>
      </c>
      <c r="B13" s="18"/>
      <c r="C13" s="18"/>
      <c r="D13" s="18"/>
      <c r="E13" s="18"/>
      <c r="F13" s="18"/>
      <c r="G13" s="18"/>
      <c r="H13" s="18"/>
    </row>
    <row r="14" spans="1:8" s="4" customFormat="1" ht="19.5" customHeight="1">
      <c r="A14" s="65" t="s">
        <v>39</v>
      </c>
      <c r="B14" s="18"/>
      <c r="C14" s="18"/>
      <c r="D14" s="18"/>
      <c r="E14" s="18"/>
      <c r="F14" s="18"/>
      <c r="G14" s="18"/>
      <c r="H14" s="18"/>
    </row>
    <row r="15" spans="1:8" s="4" customFormat="1" ht="19.5" customHeight="1">
      <c r="A15" s="18" t="s">
        <v>27</v>
      </c>
      <c r="B15" s="18"/>
      <c r="C15" s="18"/>
      <c r="D15" s="18"/>
      <c r="E15" s="18"/>
      <c r="F15" s="18"/>
      <c r="G15" s="18"/>
      <c r="H15" s="18"/>
    </row>
    <row r="16" spans="1:8" s="4" customFormat="1" ht="19.5" customHeight="1" thickBot="1">
      <c r="A16" s="11"/>
      <c r="B16" s="3"/>
      <c r="C16" s="1"/>
      <c r="D16" s="1"/>
      <c r="E16" s="3"/>
      <c r="F16" s="3"/>
      <c r="G16" s="3"/>
      <c r="H16" s="57"/>
    </row>
    <row r="17" spans="1:8" s="5" customFormat="1" ht="29.25" customHeight="1">
      <c r="A17" s="139" t="s">
        <v>14</v>
      </c>
      <c r="B17" s="128" t="s">
        <v>16</v>
      </c>
      <c r="C17" s="141" t="s">
        <v>19</v>
      </c>
      <c r="D17" s="143" t="s">
        <v>20</v>
      </c>
      <c r="E17" s="145" t="s">
        <v>25</v>
      </c>
      <c r="F17" s="128" t="s">
        <v>18</v>
      </c>
      <c r="G17" s="128" t="s">
        <v>26</v>
      </c>
      <c r="H17" s="134" t="s">
        <v>15</v>
      </c>
    </row>
    <row r="18" spans="1:8" s="5" customFormat="1" ht="29.25" customHeight="1" thickBot="1">
      <c r="A18" s="140"/>
      <c r="B18" s="129"/>
      <c r="C18" s="142"/>
      <c r="D18" s="144"/>
      <c r="E18" s="146"/>
      <c r="F18" s="129"/>
      <c r="G18" s="129"/>
      <c r="H18" s="135"/>
    </row>
    <row r="19" spans="1:8" s="4" customFormat="1" ht="51" customHeight="1">
      <c r="A19" s="15">
        <v>1</v>
      </c>
      <c r="B19" s="29"/>
      <c r="C19" s="46"/>
      <c r="D19" s="47"/>
      <c r="E19" s="42"/>
      <c r="F19" s="43"/>
      <c r="G19" s="20"/>
      <c r="H19" s="21"/>
    </row>
    <row r="20" spans="1:8" s="4" customFormat="1" ht="51" customHeight="1">
      <c r="A20" s="16">
        <v>2</v>
      </c>
      <c r="B20" s="14"/>
      <c r="C20" s="48"/>
      <c r="D20" s="49"/>
      <c r="E20" s="44"/>
      <c r="F20" s="45"/>
      <c r="G20" s="22"/>
      <c r="H20" s="23"/>
    </row>
    <row r="21" spans="1:8" s="4" customFormat="1" ht="51" customHeight="1">
      <c r="A21" s="16">
        <v>3</v>
      </c>
      <c r="B21" s="14"/>
      <c r="C21" s="48"/>
      <c r="D21" s="49"/>
      <c r="E21" s="44"/>
      <c r="F21" s="45"/>
      <c r="G21" s="22"/>
      <c r="H21" s="23"/>
    </row>
    <row r="22" spans="1:8" s="4" customFormat="1" ht="51" customHeight="1">
      <c r="A22" s="16">
        <v>4</v>
      </c>
      <c r="B22" s="14"/>
      <c r="C22" s="48"/>
      <c r="D22" s="49"/>
      <c r="E22" s="44"/>
      <c r="F22" s="45"/>
      <c r="G22" s="22"/>
      <c r="H22" s="23"/>
    </row>
    <row r="23" spans="1:8" s="4" customFormat="1" ht="51" customHeight="1">
      <c r="A23" s="16">
        <v>5</v>
      </c>
      <c r="B23" s="14"/>
      <c r="C23" s="48"/>
      <c r="D23" s="49"/>
      <c r="E23" s="44"/>
      <c r="F23" s="45"/>
      <c r="G23" s="22"/>
      <c r="H23" s="23"/>
    </row>
    <row r="24" spans="1:8" s="4" customFormat="1" ht="51" customHeight="1">
      <c r="A24" s="16">
        <v>6</v>
      </c>
      <c r="B24" s="14"/>
      <c r="C24" s="48"/>
      <c r="D24" s="49"/>
      <c r="E24" s="44"/>
      <c r="F24" s="45"/>
      <c r="G24" s="22"/>
      <c r="H24" s="23"/>
    </row>
    <row r="25" spans="1:8" s="4" customFormat="1" ht="51" customHeight="1">
      <c r="A25" s="16">
        <v>7</v>
      </c>
      <c r="B25" s="14"/>
      <c r="C25" s="48"/>
      <c r="D25" s="49"/>
      <c r="E25" s="44"/>
      <c r="F25" s="45"/>
      <c r="G25" s="22"/>
      <c r="H25" s="23"/>
    </row>
    <row r="26" spans="1:8" s="4" customFormat="1" ht="51" customHeight="1">
      <c r="A26" s="16">
        <v>8</v>
      </c>
      <c r="B26" s="14"/>
      <c r="C26" s="50"/>
      <c r="D26" s="49"/>
      <c r="E26" s="44"/>
      <c r="F26" s="45"/>
      <c r="G26" s="22"/>
      <c r="H26" s="25"/>
    </row>
    <row r="27" spans="1:8" s="4" customFormat="1" ht="51" customHeight="1">
      <c r="A27" s="16">
        <v>9</v>
      </c>
      <c r="B27" s="14"/>
      <c r="C27" s="50"/>
      <c r="D27" s="49"/>
      <c r="E27" s="44"/>
      <c r="F27" s="45"/>
      <c r="G27" s="24"/>
      <c r="H27" s="25"/>
    </row>
    <row r="28" spans="1:8" s="4" customFormat="1" ht="51" customHeight="1" thickBot="1">
      <c r="A28" s="16">
        <v>10</v>
      </c>
      <c r="B28" s="14"/>
      <c r="C28" s="50"/>
      <c r="D28" s="49"/>
      <c r="E28" s="44"/>
      <c r="F28" s="45"/>
      <c r="G28" s="24"/>
      <c r="H28" s="25"/>
    </row>
    <row r="29" spans="1:8" s="63" customFormat="1" ht="30" customHeight="1" thickBot="1">
      <c r="A29" s="130" t="s">
        <v>21</v>
      </c>
      <c r="B29" s="131"/>
      <c r="C29" s="58">
        <f>SUM(C19:C28)</f>
        <v>0</v>
      </c>
      <c r="D29" s="51">
        <f>SUM(D19:D28)</f>
        <v>0</v>
      </c>
      <c r="E29" s="59"/>
      <c r="F29" s="60"/>
      <c r="G29" s="61"/>
      <c r="H29" s="62"/>
    </row>
    <row r="30" spans="1:8" ht="11.25">
      <c r="A30" s="12"/>
      <c r="B30" s="6"/>
      <c r="C30" s="17"/>
      <c r="D30" s="8"/>
      <c r="E30" s="6"/>
      <c r="F30" s="6"/>
      <c r="G30" s="6"/>
      <c r="H30" s="6"/>
    </row>
    <row r="31" spans="1:8" ht="11.25">
      <c r="A31" s="2"/>
      <c r="B31" s="6"/>
      <c r="C31" s="7"/>
      <c r="D31" s="8"/>
      <c r="E31" s="6"/>
      <c r="F31" s="6"/>
      <c r="G31" s="6"/>
      <c r="H31" s="6"/>
    </row>
    <row r="32" spans="1:8" ht="11.25">
      <c r="A32" s="2"/>
      <c r="B32" s="6"/>
      <c r="C32" s="7"/>
      <c r="D32" s="8"/>
      <c r="E32" s="6"/>
      <c r="F32" s="6"/>
      <c r="G32" s="6"/>
      <c r="H32" s="6"/>
    </row>
    <row r="33" spans="1:8" ht="11.25">
      <c r="A33" s="2"/>
      <c r="B33" s="6"/>
      <c r="C33" s="7"/>
      <c r="D33" s="8"/>
      <c r="E33" s="6"/>
      <c r="F33" s="6"/>
      <c r="G33" s="6"/>
      <c r="H33" s="6"/>
    </row>
    <row r="34" spans="1:8" ht="13.5">
      <c r="A34" s="33" t="s">
        <v>2</v>
      </c>
      <c r="B34" s="6"/>
      <c r="C34" s="7"/>
      <c r="D34" s="8"/>
      <c r="E34" s="6"/>
      <c r="F34" s="6"/>
      <c r="G34" s="6"/>
      <c r="H34" s="6"/>
    </row>
    <row r="35" spans="1:8" ht="13.5">
      <c r="A35" s="33" t="s">
        <v>3</v>
      </c>
      <c r="B35" s="6"/>
      <c r="C35" s="7"/>
      <c r="D35" s="8"/>
      <c r="E35" s="6"/>
      <c r="F35" s="6"/>
      <c r="G35" s="6"/>
      <c r="H35" s="6"/>
    </row>
    <row r="36" spans="1:8" ht="13.5">
      <c r="A36" s="33" t="s">
        <v>4</v>
      </c>
      <c r="B36" s="6"/>
      <c r="C36" s="7"/>
      <c r="D36" s="8"/>
      <c r="E36" s="6"/>
      <c r="F36" s="6"/>
      <c r="G36" s="6"/>
      <c r="H36" s="6"/>
    </row>
    <row r="37" spans="1:8" ht="13.5">
      <c r="A37" s="33" t="s">
        <v>5</v>
      </c>
      <c r="B37" s="6"/>
      <c r="C37" s="7"/>
      <c r="D37" s="8"/>
      <c r="E37" s="6"/>
      <c r="F37" s="6"/>
      <c r="G37" s="6"/>
      <c r="H37" s="6"/>
    </row>
    <row r="38" spans="1:8" ht="13.5">
      <c r="A38" s="33" t="s">
        <v>6</v>
      </c>
      <c r="B38" s="6"/>
      <c r="C38" s="7"/>
      <c r="D38" s="8"/>
      <c r="E38" s="6"/>
      <c r="F38" s="6"/>
      <c r="G38" s="6"/>
      <c r="H38" s="6"/>
    </row>
    <row r="39" spans="1:8" ht="13.5">
      <c r="A39" s="33" t="s">
        <v>7</v>
      </c>
      <c r="B39" s="6"/>
      <c r="C39" s="7"/>
      <c r="D39" s="8"/>
      <c r="E39" s="6"/>
      <c r="F39" s="6"/>
      <c r="G39" s="6"/>
      <c r="H39" s="6"/>
    </row>
    <row r="40" spans="1:8" ht="13.5">
      <c r="A40" s="33" t="s">
        <v>8</v>
      </c>
      <c r="B40" s="6"/>
      <c r="C40" s="7"/>
      <c r="D40" s="8"/>
      <c r="E40" s="6"/>
      <c r="F40" s="6"/>
      <c r="G40" s="6"/>
      <c r="H40" s="6"/>
    </row>
    <row r="41" spans="1:8" ht="13.5">
      <c r="A41" s="33" t="s">
        <v>9</v>
      </c>
      <c r="B41" s="6"/>
      <c r="C41" s="7"/>
      <c r="D41" s="8"/>
      <c r="E41" s="6"/>
      <c r="F41" s="6"/>
      <c r="G41" s="6"/>
      <c r="H41" s="6"/>
    </row>
    <row r="42" spans="1:8" ht="13.5">
      <c r="A42" s="33" t="s">
        <v>10</v>
      </c>
      <c r="B42" s="6"/>
      <c r="C42" s="7"/>
      <c r="D42" s="8"/>
      <c r="E42" s="6"/>
      <c r="F42" s="6"/>
      <c r="G42" s="6"/>
      <c r="H42" s="6"/>
    </row>
    <row r="43" spans="1:8" ht="13.5">
      <c r="A43" s="33" t="s">
        <v>11</v>
      </c>
      <c r="B43" s="6"/>
      <c r="C43" s="7"/>
      <c r="D43" s="8"/>
      <c r="E43" s="6"/>
      <c r="F43" s="6"/>
      <c r="G43" s="6"/>
      <c r="H43" s="6"/>
    </row>
    <row r="44" spans="1:8" ht="13.5">
      <c r="A44" s="33" t="s">
        <v>36</v>
      </c>
      <c r="B44" s="6"/>
      <c r="C44" s="7"/>
      <c r="D44" s="8"/>
      <c r="E44" s="6"/>
      <c r="F44" s="6"/>
      <c r="G44" s="6"/>
      <c r="H44" s="6"/>
    </row>
    <row r="45" spans="1:8" ht="13.5">
      <c r="A45" s="33" t="s">
        <v>31</v>
      </c>
      <c r="B45" s="6"/>
      <c r="C45" s="7"/>
      <c r="D45" s="8"/>
      <c r="E45" s="6"/>
      <c r="F45" s="6"/>
      <c r="G45" s="6"/>
      <c r="H45" s="6"/>
    </row>
    <row r="46" spans="1:8" ht="13.5">
      <c r="A46" s="33" t="s">
        <v>32</v>
      </c>
      <c r="B46" s="6"/>
      <c r="C46" s="7"/>
      <c r="D46" s="8"/>
      <c r="E46" s="6"/>
      <c r="F46" s="6"/>
      <c r="G46" s="6"/>
      <c r="H46" s="6"/>
    </row>
    <row r="47" spans="1:8" ht="13.5">
      <c r="A47" s="33"/>
      <c r="B47" s="6"/>
      <c r="C47" s="7"/>
      <c r="D47" s="8"/>
      <c r="E47" s="6"/>
      <c r="F47" s="6"/>
      <c r="G47" s="6"/>
      <c r="H47" s="6"/>
    </row>
    <row r="48" spans="1:8" ht="13.5">
      <c r="A48" s="33"/>
      <c r="B48" s="6"/>
      <c r="C48" s="7"/>
      <c r="D48" s="8"/>
      <c r="E48" s="6"/>
      <c r="F48" s="6"/>
      <c r="G48" s="6"/>
      <c r="H48" s="6"/>
    </row>
    <row r="49" spans="1:8" ht="13.5">
      <c r="A49" s="33"/>
      <c r="B49" s="6"/>
      <c r="C49" s="7"/>
      <c r="D49" s="8"/>
      <c r="E49" s="6"/>
      <c r="F49" s="6"/>
      <c r="G49" s="6"/>
      <c r="H49" s="6"/>
    </row>
    <row r="50" spans="1:8" ht="13.5">
      <c r="A50" s="33"/>
      <c r="B50" s="6"/>
      <c r="C50" s="7"/>
      <c r="D50" s="8"/>
      <c r="E50" s="6"/>
      <c r="F50" s="6"/>
      <c r="G50" s="6"/>
      <c r="H50" s="6"/>
    </row>
    <row r="51" spans="1:8" ht="13.5">
      <c r="A51" s="33"/>
      <c r="B51" s="6"/>
      <c r="C51" s="7"/>
      <c r="D51" s="8"/>
      <c r="E51" s="6"/>
      <c r="F51" s="6"/>
      <c r="G51" s="6"/>
      <c r="H51" s="6"/>
    </row>
    <row r="52" spans="1:8" ht="13.5">
      <c r="A52" s="33"/>
      <c r="B52" s="6"/>
      <c r="C52" s="7"/>
      <c r="D52" s="8"/>
      <c r="E52" s="6"/>
      <c r="F52" s="6"/>
      <c r="G52" s="6"/>
      <c r="H52" s="6"/>
    </row>
    <row r="53" spans="1:8" ht="13.5">
      <c r="A53" s="33"/>
      <c r="B53" s="6"/>
      <c r="C53" s="7"/>
      <c r="D53" s="8"/>
      <c r="E53" s="6"/>
      <c r="F53" s="6"/>
      <c r="G53" s="6"/>
      <c r="H53" s="6"/>
    </row>
    <row r="54" spans="1:8" ht="11.25">
      <c r="A54" s="12"/>
      <c r="B54" s="6"/>
      <c r="C54" s="7"/>
      <c r="D54" s="8"/>
      <c r="E54" s="6"/>
      <c r="F54" s="6"/>
      <c r="G54" s="6"/>
      <c r="H54" s="6"/>
    </row>
    <row r="55" spans="1:8" ht="11.25">
      <c r="A55" s="12"/>
      <c r="B55" s="6"/>
      <c r="C55" s="7"/>
      <c r="D55" s="8"/>
      <c r="E55" s="6"/>
      <c r="F55" s="6"/>
      <c r="G55" s="6"/>
      <c r="H55" s="6"/>
    </row>
    <row r="56" spans="1:8" ht="11.25">
      <c r="A56" s="12"/>
      <c r="B56" s="6"/>
      <c r="C56" s="7"/>
      <c r="D56" s="8"/>
      <c r="E56" s="6"/>
      <c r="F56" s="6"/>
      <c r="G56" s="6"/>
      <c r="H56" s="6"/>
    </row>
    <row r="57" spans="1:8" ht="11.25">
      <c r="A57" s="12"/>
      <c r="B57" s="6"/>
      <c r="C57" s="7"/>
      <c r="D57" s="8"/>
      <c r="E57" s="6"/>
      <c r="F57" s="6"/>
      <c r="G57" s="6"/>
      <c r="H57" s="6"/>
    </row>
    <row r="58" spans="2:8" ht="11.25">
      <c r="B58" s="6"/>
      <c r="C58" s="7"/>
      <c r="D58" s="8"/>
      <c r="E58" s="6"/>
      <c r="F58" s="6"/>
      <c r="G58" s="6"/>
      <c r="H58" s="6"/>
    </row>
    <row r="59" spans="1:8" ht="11.25">
      <c r="A59" s="40"/>
      <c r="B59" s="6"/>
      <c r="C59" s="7"/>
      <c r="D59" s="8"/>
      <c r="E59" s="6"/>
      <c r="F59" s="6"/>
      <c r="G59" s="6"/>
      <c r="H59" s="6"/>
    </row>
    <row r="60" spans="1:8" ht="11.25">
      <c r="A60" s="40"/>
      <c r="B60" s="6"/>
      <c r="C60" s="7"/>
      <c r="D60" s="8"/>
      <c r="E60" s="6"/>
      <c r="F60" s="6"/>
      <c r="G60" s="6"/>
      <c r="H60" s="6"/>
    </row>
    <row r="61" spans="1:8" ht="11.25">
      <c r="A61" s="40"/>
      <c r="B61" s="6"/>
      <c r="C61" s="7"/>
      <c r="D61" s="8"/>
      <c r="E61" s="6"/>
      <c r="F61" s="6"/>
      <c r="G61" s="6"/>
      <c r="H61" s="6"/>
    </row>
    <row r="62" spans="1:8" ht="11.25">
      <c r="A62" s="40"/>
      <c r="B62" s="6"/>
      <c r="C62" s="7"/>
      <c r="D62" s="8"/>
      <c r="E62" s="6"/>
      <c r="F62" s="6"/>
      <c r="G62" s="6"/>
      <c r="H62" s="6"/>
    </row>
    <row r="63" spans="1:8" ht="11.25">
      <c r="A63" s="40"/>
      <c r="B63" s="6"/>
      <c r="C63" s="7"/>
      <c r="D63" s="8"/>
      <c r="E63" s="6"/>
      <c r="F63" s="6"/>
      <c r="G63" s="6"/>
      <c r="H63" s="6"/>
    </row>
    <row r="64" spans="1:8" ht="11.25">
      <c r="A64" s="40"/>
      <c r="B64" s="6"/>
      <c r="C64" s="7"/>
      <c r="D64" s="8"/>
      <c r="E64" s="6"/>
      <c r="F64" s="6"/>
      <c r="G64" s="6"/>
      <c r="H64" s="6"/>
    </row>
    <row r="65" spans="1:8" ht="11.25">
      <c r="A65" s="40"/>
      <c r="B65" s="6"/>
      <c r="C65" s="7"/>
      <c r="D65" s="8"/>
      <c r="E65" s="6"/>
      <c r="F65" s="6"/>
      <c r="G65" s="6"/>
      <c r="H65" s="6"/>
    </row>
    <row r="66" spans="1:8" ht="11.25">
      <c r="A66" s="40"/>
      <c r="B66" s="6"/>
      <c r="C66" s="7"/>
      <c r="D66" s="8"/>
      <c r="E66" s="6"/>
      <c r="F66" s="6"/>
      <c r="G66" s="6"/>
      <c r="H66" s="6"/>
    </row>
    <row r="67" spans="1:8" ht="11.25">
      <c r="A67" s="40"/>
      <c r="B67" s="6"/>
      <c r="C67" s="7"/>
      <c r="D67" s="8"/>
      <c r="E67" s="6"/>
      <c r="F67" s="6"/>
      <c r="G67" s="6"/>
      <c r="H67" s="6"/>
    </row>
    <row r="68" spans="1:8" ht="11.25">
      <c r="A68" s="40"/>
      <c r="B68" s="6"/>
      <c r="C68" s="7"/>
      <c r="D68" s="8"/>
      <c r="E68" s="6"/>
      <c r="F68" s="6"/>
      <c r="G68" s="6"/>
      <c r="H68" s="6"/>
    </row>
    <row r="69" spans="1:8" ht="11.25">
      <c r="A69" s="40"/>
      <c r="B69" s="6"/>
      <c r="C69" s="7"/>
      <c r="D69" s="8"/>
      <c r="E69" s="6"/>
      <c r="F69" s="6"/>
      <c r="G69" s="6"/>
      <c r="H69" s="6"/>
    </row>
    <row r="70" spans="1:8" ht="11.25">
      <c r="A70" s="40"/>
      <c r="B70" s="6"/>
      <c r="C70" s="7"/>
      <c r="D70" s="8"/>
      <c r="E70" s="6"/>
      <c r="F70" s="6"/>
      <c r="G70" s="6"/>
      <c r="H70" s="6"/>
    </row>
    <row r="71" spans="1:8" ht="11.25">
      <c r="A71" s="40"/>
      <c r="B71" s="6"/>
      <c r="C71" s="7"/>
      <c r="D71" s="8"/>
      <c r="E71" s="6"/>
      <c r="F71" s="6"/>
      <c r="G71" s="6"/>
      <c r="H71" s="6"/>
    </row>
    <row r="72" spans="1:8" ht="11.25">
      <c r="A72" s="40"/>
      <c r="B72" s="6"/>
      <c r="C72" s="7"/>
      <c r="D72" s="8"/>
      <c r="E72" s="6"/>
      <c r="F72" s="6"/>
      <c r="G72" s="6"/>
      <c r="H72" s="6"/>
    </row>
    <row r="73" spans="1:8" ht="11.25">
      <c r="A73" s="40"/>
      <c r="B73" s="6"/>
      <c r="C73" s="7"/>
      <c r="D73" s="8"/>
      <c r="E73" s="6"/>
      <c r="F73" s="6"/>
      <c r="G73" s="6"/>
      <c r="H73" s="6"/>
    </row>
    <row r="74" spans="1:8" ht="11.25">
      <c r="A74" s="40"/>
      <c r="B74" s="6"/>
      <c r="C74" s="7"/>
      <c r="D74" s="8"/>
      <c r="E74" s="6"/>
      <c r="F74" s="6"/>
      <c r="G74" s="6"/>
      <c r="H74" s="6"/>
    </row>
    <row r="75" spans="1:8" ht="11.25">
      <c r="A75" s="40"/>
      <c r="B75" s="6"/>
      <c r="C75" s="7"/>
      <c r="D75" s="8"/>
      <c r="E75" s="6"/>
      <c r="F75" s="6"/>
      <c r="G75" s="6"/>
      <c r="H75" s="6"/>
    </row>
    <row r="76" spans="1:8" ht="11.25">
      <c r="A76" s="40"/>
      <c r="B76" s="6"/>
      <c r="C76" s="7"/>
      <c r="D76" s="8"/>
      <c r="E76" s="6"/>
      <c r="F76" s="6"/>
      <c r="G76" s="6"/>
      <c r="H76" s="6"/>
    </row>
    <row r="77" spans="1:8" ht="11.25">
      <c r="A77" s="40"/>
      <c r="B77" s="6"/>
      <c r="C77" s="7"/>
      <c r="D77" s="8"/>
      <c r="E77" s="6"/>
      <c r="F77" s="6"/>
      <c r="G77" s="6"/>
      <c r="H77" s="6"/>
    </row>
    <row r="78" spans="1:8" ht="11.25">
      <c r="A78" s="40"/>
      <c r="B78" s="6"/>
      <c r="C78" s="7"/>
      <c r="D78" s="8"/>
      <c r="E78" s="6"/>
      <c r="F78" s="6"/>
      <c r="G78" s="6"/>
      <c r="H78" s="6"/>
    </row>
    <row r="79" spans="1:8" ht="11.25">
      <c r="A79" s="12"/>
      <c r="B79" s="6"/>
      <c r="C79" s="7"/>
      <c r="D79" s="8"/>
      <c r="E79" s="6"/>
      <c r="F79" s="6"/>
      <c r="G79" s="6"/>
      <c r="H79" s="6"/>
    </row>
    <row r="80" spans="1:8" ht="11.25">
      <c r="A80" s="12"/>
      <c r="B80" s="6"/>
      <c r="C80" s="7"/>
      <c r="D80" s="8"/>
      <c r="E80" s="6"/>
      <c r="F80" s="6"/>
      <c r="G80" s="6"/>
      <c r="H80" s="6"/>
    </row>
    <row r="81" spans="1:8" ht="11.25">
      <c r="A81" s="12"/>
      <c r="B81" s="6"/>
      <c r="C81" s="7"/>
      <c r="D81" s="8"/>
      <c r="E81" s="6"/>
      <c r="F81" s="6"/>
      <c r="G81" s="6"/>
      <c r="H81" s="6"/>
    </row>
    <row r="82" spans="1:8" ht="11.25">
      <c r="A82" s="12"/>
      <c r="B82" s="6"/>
      <c r="C82" s="7"/>
      <c r="D82" s="8"/>
      <c r="E82" s="6"/>
      <c r="F82" s="6"/>
      <c r="G82" s="6"/>
      <c r="H82" s="6"/>
    </row>
    <row r="83" spans="1:8" ht="11.25">
      <c r="A83" s="12"/>
      <c r="B83" s="6"/>
      <c r="C83" s="7"/>
      <c r="D83" s="8"/>
      <c r="E83" s="6"/>
      <c r="F83" s="6"/>
      <c r="G83" s="6"/>
      <c r="H83" s="6"/>
    </row>
    <row r="84" spans="1:8" ht="11.25">
      <c r="A84" s="12"/>
      <c r="B84" s="6"/>
      <c r="C84" s="7"/>
      <c r="D84" s="8"/>
      <c r="E84" s="6"/>
      <c r="F84" s="6"/>
      <c r="G84" s="6"/>
      <c r="H84" s="6"/>
    </row>
    <row r="85" spans="1:8" ht="11.25">
      <c r="A85" s="12"/>
      <c r="B85" s="6"/>
      <c r="C85" s="7"/>
      <c r="D85" s="8"/>
      <c r="E85" s="6"/>
      <c r="F85" s="6"/>
      <c r="G85" s="6"/>
      <c r="H85" s="6"/>
    </row>
    <row r="86" spans="1:8" ht="11.25">
      <c r="A86" s="12"/>
      <c r="B86" s="6"/>
      <c r="C86" s="7"/>
      <c r="D86" s="8"/>
      <c r="E86" s="6"/>
      <c r="F86" s="6"/>
      <c r="G86" s="6"/>
      <c r="H86" s="6"/>
    </row>
    <row r="87" spans="1:8" ht="11.25">
      <c r="A87" s="12"/>
      <c r="B87" s="6"/>
      <c r="C87" s="7"/>
      <c r="D87" s="8"/>
      <c r="E87" s="6"/>
      <c r="F87" s="6"/>
      <c r="G87" s="6"/>
      <c r="H87" s="6"/>
    </row>
    <row r="88" spans="1:8" ht="11.25">
      <c r="A88" s="12"/>
      <c r="B88" s="6"/>
      <c r="C88" s="7"/>
      <c r="D88" s="8"/>
      <c r="E88" s="6"/>
      <c r="F88" s="6"/>
      <c r="G88" s="6"/>
      <c r="H88" s="6"/>
    </row>
    <row r="89" spans="1:8" ht="11.25">
      <c r="A89" s="12"/>
      <c r="B89" s="6"/>
      <c r="C89" s="7"/>
      <c r="D89" s="8"/>
      <c r="E89" s="6"/>
      <c r="F89" s="6"/>
      <c r="G89" s="6"/>
      <c r="H89" s="6"/>
    </row>
    <row r="90" spans="1:8" ht="11.25">
      <c r="A90" s="12"/>
      <c r="B90" s="6"/>
      <c r="C90" s="7"/>
      <c r="D90" s="8"/>
      <c r="E90" s="6"/>
      <c r="F90" s="6"/>
      <c r="G90" s="6"/>
      <c r="H90" s="6"/>
    </row>
    <row r="91" spans="1:8" ht="11.25">
      <c r="A91" s="12"/>
      <c r="B91" s="6"/>
      <c r="C91" s="7"/>
      <c r="D91" s="8"/>
      <c r="E91" s="6"/>
      <c r="F91" s="6"/>
      <c r="G91" s="6"/>
      <c r="H91" s="6"/>
    </row>
    <row r="92" spans="1:8" ht="11.25">
      <c r="A92" s="12"/>
      <c r="B92" s="6"/>
      <c r="C92" s="7"/>
      <c r="D92" s="8"/>
      <c r="E92" s="6"/>
      <c r="F92" s="6"/>
      <c r="G92" s="6"/>
      <c r="H92" s="6"/>
    </row>
    <row r="93" spans="1:8" ht="11.25">
      <c r="A93" s="12"/>
      <c r="B93" s="6"/>
      <c r="C93" s="7"/>
      <c r="D93" s="8"/>
      <c r="E93" s="6"/>
      <c r="F93" s="6"/>
      <c r="G93" s="6"/>
      <c r="H93" s="6"/>
    </row>
    <row r="94" spans="1:8" ht="11.25">
      <c r="A94" s="12"/>
      <c r="B94" s="6"/>
      <c r="C94" s="7"/>
      <c r="D94" s="8"/>
      <c r="E94" s="6"/>
      <c r="F94" s="6"/>
      <c r="G94" s="6"/>
      <c r="H94" s="6"/>
    </row>
    <row r="95" spans="1:8" ht="11.25">
      <c r="A95" s="12"/>
      <c r="B95" s="6"/>
      <c r="C95" s="7"/>
      <c r="D95" s="8"/>
      <c r="E95" s="6"/>
      <c r="F95" s="6"/>
      <c r="G95" s="6"/>
      <c r="H95" s="6"/>
    </row>
    <row r="96" spans="1:8" ht="11.25">
      <c r="A96" s="12"/>
      <c r="B96" s="6"/>
      <c r="C96" s="7"/>
      <c r="D96" s="8"/>
      <c r="E96" s="6"/>
      <c r="F96" s="6"/>
      <c r="G96" s="6"/>
      <c r="H96" s="6"/>
    </row>
    <row r="97" spans="1:8" ht="11.25">
      <c r="A97" s="12"/>
      <c r="B97" s="6"/>
      <c r="C97" s="7"/>
      <c r="D97" s="8"/>
      <c r="E97" s="6"/>
      <c r="F97" s="6"/>
      <c r="G97" s="6"/>
      <c r="H97" s="6"/>
    </row>
    <row r="98" spans="1:8" ht="11.25">
      <c r="A98" s="12"/>
      <c r="B98" s="6"/>
      <c r="C98" s="7"/>
      <c r="D98" s="8"/>
      <c r="E98" s="6"/>
      <c r="F98" s="6"/>
      <c r="G98" s="6"/>
      <c r="H98" s="6"/>
    </row>
    <row r="99" spans="1:8" ht="11.25">
      <c r="A99" s="12"/>
      <c r="B99" s="6"/>
      <c r="C99" s="7"/>
      <c r="D99" s="8"/>
      <c r="E99" s="6"/>
      <c r="F99" s="6"/>
      <c r="G99" s="6"/>
      <c r="H99" s="6"/>
    </row>
    <row r="100" spans="1:8" ht="11.25">
      <c r="A100" s="12"/>
      <c r="B100" s="6"/>
      <c r="C100" s="7"/>
      <c r="D100" s="8"/>
      <c r="E100" s="6"/>
      <c r="F100" s="6"/>
      <c r="G100" s="6"/>
      <c r="H100" s="6"/>
    </row>
    <row r="101" spans="1:8" ht="11.25">
      <c r="A101" s="12"/>
      <c r="B101" s="6"/>
      <c r="C101" s="7"/>
      <c r="D101" s="8"/>
      <c r="E101" s="6"/>
      <c r="F101" s="6"/>
      <c r="G101" s="6"/>
      <c r="H101" s="6"/>
    </row>
    <row r="102" spans="1:8" ht="11.25">
      <c r="A102" s="12"/>
      <c r="B102" s="6"/>
      <c r="C102" s="7"/>
      <c r="D102" s="8"/>
      <c r="E102" s="6"/>
      <c r="F102" s="6"/>
      <c r="G102" s="6"/>
      <c r="H102" s="6"/>
    </row>
    <row r="103" spans="1:8" ht="11.25">
      <c r="A103" s="12"/>
      <c r="B103" s="6"/>
      <c r="C103" s="7"/>
      <c r="D103" s="8"/>
      <c r="E103" s="6"/>
      <c r="F103" s="6"/>
      <c r="G103" s="6"/>
      <c r="H103" s="6"/>
    </row>
    <row r="104" spans="1:8" ht="11.25">
      <c r="A104" s="12"/>
      <c r="B104" s="6"/>
      <c r="C104" s="7"/>
      <c r="D104" s="8"/>
      <c r="E104" s="6"/>
      <c r="F104" s="6"/>
      <c r="G104" s="6"/>
      <c r="H104" s="6"/>
    </row>
    <row r="105" spans="1:8" ht="11.25">
      <c r="A105" s="12"/>
      <c r="B105" s="6"/>
      <c r="C105" s="7"/>
      <c r="D105" s="8"/>
      <c r="E105" s="6"/>
      <c r="F105" s="6"/>
      <c r="G105" s="6"/>
      <c r="H105" s="6"/>
    </row>
    <row r="106" spans="1:8" ht="11.25">
      <c r="A106" s="12"/>
      <c r="B106" s="6"/>
      <c r="C106" s="7"/>
      <c r="D106" s="8"/>
      <c r="E106" s="6"/>
      <c r="F106" s="6"/>
      <c r="G106" s="6"/>
      <c r="H106" s="6"/>
    </row>
    <row r="107" spans="1:8" ht="11.25">
      <c r="A107" s="12"/>
      <c r="B107" s="6"/>
      <c r="C107" s="7"/>
      <c r="D107" s="8"/>
      <c r="E107" s="6"/>
      <c r="F107" s="6"/>
      <c r="G107" s="6"/>
      <c r="H107" s="6"/>
    </row>
    <row r="108" spans="1:8" ht="11.25">
      <c r="A108" s="12"/>
      <c r="B108" s="6"/>
      <c r="C108" s="7"/>
      <c r="D108" s="8"/>
      <c r="E108" s="6"/>
      <c r="F108" s="6"/>
      <c r="G108" s="6"/>
      <c r="H108" s="6"/>
    </row>
    <row r="109" spans="1:8" ht="11.25">
      <c r="A109" s="12"/>
      <c r="B109" s="6"/>
      <c r="C109" s="7"/>
      <c r="D109" s="8"/>
      <c r="E109" s="6"/>
      <c r="F109" s="6"/>
      <c r="G109" s="6"/>
      <c r="H109" s="6"/>
    </row>
    <row r="110" spans="1:8" ht="11.25">
      <c r="A110" s="12"/>
      <c r="B110" s="6"/>
      <c r="C110" s="7"/>
      <c r="D110" s="8"/>
      <c r="E110" s="6"/>
      <c r="F110" s="6"/>
      <c r="G110" s="6"/>
      <c r="H110" s="6"/>
    </row>
    <row r="111" spans="1:8" ht="11.25">
      <c r="A111" s="12"/>
      <c r="B111" s="6"/>
      <c r="C111" s="7"/>
      <c r="D111" s="8"/>
      <c r="E111" s="6"/>
      <c r="F111" s="6"/>
      <c r="G111" s="6"/>
      <c r="H111" s="6"/>
    </row>
    <row r="112" spans="1:8" ht="11.25">
      <c r="A112" s="12"/>
      <c r="B112" s="6"/>
      <c r="C112" s="7"/>
      <c r="D112" s="8"/>
      <c r="E112" s="6"/>
      <c r="F112" s="6"/>
      <c r="G112" s="6"/>
      <c r="H112" s="6"/>
    </row>
    <row r="113" spans="1:8" ht="11.25">
      <c r="A113" s="12"/>
      <c r="B113" s="6"/>
      <c r="C113" s="7"/>
      <c r="D113" s="8"/>
      <c r="E113" s="6"/>
      <c r="F113" s="6"/>
      <c r="G113" s="6"/>
      <c r="H113" s="6"/>
    </row>
    <row r="114" spans="1:8" ht="11.25">
      <c r="A114" s="12"/>
      <c r="B114" s="6"/>
      <c r="C114" s="7"/>
      <c r="D114" s="8"/>
      <c r="E114" s="6"/>
      <c r="F114" s="6"/>
      <c r="G114" s="6"/>
      <c r="H114" s="6"/>
    </row>
    <row r="115" spans="1:8" ht="11.25">
      <c r="A115" s="12"/>
      <c r="B115" s="6"/>
      <c r="C115" s="7"/>
      <c r="D115" s="8"/>
      <c r="E115" s="6"/>
      <c r="F115" s="6"/>
      <c r="G115" s="6"/>
      <c r="H115" s="6"/>
    </row>
    <row r="116" spans="1:8" ht="11.25">
      <c r="A116" s="12"/>
      <c r="B116" s="6"/>
      <c r="C116" s="7"/>
      <c r="D116" s="8"/>
      <c r="E116" s="6"/>
      <c r="F116" s="6"/>
      <c r="G116" s="6"/>
      <c r="H116" s="6"/>
    </row>
    <row r="117" spans="1:8" ht="11.25">
      <c r="A117" s="12"/>
      <c r="B117" s="6"/>
      <c r="C117" s="7"/>
      <c r="D117" s="8"/>
      <c r="E117" s="6"/>
      <c r="F117" s="6"/>
      <c r="G117" s="6"/>
      <c r="H117" s="6"/>
    </row>
    <row r="118" spans="1:8" ht="11.25">
      <c r="A118" s="12"/>
      <c r="B118" s="6"/>
      <c r="C118" s="7"/>
      <c r="D118" s="8"/>
      <c r="E118" s="6"/>
      <c r="F118" s="6"/>
      <c r="G118" s="6"/>
      <c r="H118" s="6"/>
    </row>
    <row r="119" spans="1:8" ht="11.25">
      <c r="A119" s="12"/>
      <c r="B119" s="6"/>
      <c r="C119" s="7"/>
      <c r="D119" s="8"/>
      <c r="E119" s="6"/>
      <c r="F119" s="6"/>
      <c r="G119" s="6"/>
      <c r="H119" s="6"/>
    </row>
    <row r="120" spans="1:8" ht="11.25">
      <c r="A120" s="12"/>
      <c r="B120" s="6"/>
      <c r="C120" s="7"/>
      <c r="D120" s="8"/>
      <c r="E120" s="6"/>
      <c r="F120" s="6"/>
      <c r="G120" s="6"/>
      <c r="H120" s="6"/>
    </row>
    <row r="121" spans="1:8" ht="11.25">
      <c r="A121" s="12"/>
      <c r="B121" s="6"/>
      <c r="C121" s="7"/>
      <c r="D121" s="8"/>
      <c r="E121" s="6"/>
      <c r="F121" s="6"/>
      <c r="G121" s="6"/>
      <c r="H121" s="6"/>
    </row>
    <row r="122" spans="1:8" ht="11.25">
      <c r="A122" s="12"/>
      <c r="B122" s="6"/>
      <c r="C122" s="7"/>
      <c r="D122" s="8"/>
      <c r="E122" s="6"/>
      <c r="F122" s="6"/>
      <c r="G122" s="6"/>
      <c r="H122" s="6"/>
    </row>
    <row r="123" spans="1:8" ht="11.25">
      <c r="A123" s="12"/>
      <c r="B123" s="6"/>
      <c r="C123" s="7"/>
      <c r="D123" s="8"/>
      <c r="E123" s="6"/>
      <c r="F123" s="6"/>
      <c r="G123" s="6"/>
      <c r="H123" s="6"/>
    </row>
    <row r="124" spans="1:8" ht="11.25">
      <c r="A124" s="12"/>
      <c r="B124" s="6"/>
      <c r="C124" s="7"/>
      <c r="D124" s="8"/>
      <c r="E124" s="6"/>
      <c r="F124" s="6"/>
      <c r="G124" s="6"/>
      <c r="H124" s="6"/>
    </row>
    <row r="125" spans="1:8" ht="11.25">
      <c r="A125" s="12"/>
      <c r="B125" s="6"/>
      <c r="C125" s="7"/>
      <c r="D125" s="8"/>
      <c r="E125" s="6"/>
      <c r="F125" s="6"/>
      <c r="G125" s="6"/>
      <c r="H125" s="6"/>
    </row>
    <row r="126" spans="1:8" ht="11.25">
      <c r="A126" s="12"/>
      <c r="B126" s="6"/>
      <c r="C126" s="7"/>
      <c r="D126" s="8"/>
      <c r="E126" s="6"/>
      <c r="F126" s="6"/>
      <c r="G126" s="6"/>
      <c r="H126" s="6"/>
    </row>
    <row r="127" spans="1:8" ht="11.25">
      <c r="A127" s="12"/>
      <c r="B127" s="6"/>
      <c r="C127" s="7"/>
      <c r="D127" s="8"/>
      <c r="E127" s="6"/>
      <c r="F127" s="6"/>
      <c r="G127" s="6"/>
      <c r="H127" s="6"/>
    </row>
    <row r="128" spans="1:8" ht="11.25">
      <c r="A128" s="12"/>
      <c r="B128" s="6"/>
      <c r="C128" s="7"/>
      <c r="D128" s="8"/>
      <c r="E128" s="6"/>
      <c r="F128" s="6"/>
      <c r="G128" s="6"/>
      <c r="H128" s="6"/>
    </row>
    <row r="129" spans="1:8" ht="11.25">
      <c r="A129" s="12"/>
      <c r="B129" s="6"/>
      <c r="C129" s="7"/>
      <c r="D129" s="8"/>
      <c r="E129" s="6"/>
      <c r="F129" s="6"/>
      <c r="G129" s="6"/>
      <c r="H129" s="6"/>
    </row>
    <row r="130" spans="1:8" ht="11.25">
      <c r="A130" s="12"/>
      <c r="B130" s="6"/>
      <c r="C130" s="7"/>
      <c r="D130" s="8"/>
      <c r="E130" s="6"/>
      <c r="F130" s="6"/>
      <c r="G130" s="6"/>
      <c r="H130" s="6"/>
    </row>
    <row r="131" spans="1:8" ht="11.25">
      <c r="A131" s="12"/>
      <c r="B131" s="6"/>
      <c r="C131" s="7"/>
      <c r="D131" s="8"/>
      <c r="E131" s="6"/>
      <c r="F131" s="6"/>
      <c r="G131" s="6"/>
      <c r="H131" s="6"/>
    </row>
    <row r="132" spans="1:8" ht="11.25">
      <c r="A132" s="12"/>
      <c r="B132" s="6"/>
      <c r="C132" s="7"/>
      <c r="D132" s="8"/>
      <c r="E132" s="6"/>
      <c r="F132" s="6"/>
      <c r="G132" s="6"/>
      <c r="H132" s="6"/>
    </row>
    <row r="133" spans="1:8" ht="11.25">
      <c r="A133" s="12"/>
      <c r="B133" s="6"/>
      <c r="C133" s="7"/>
      <c r="D133" s="8"/>
      <c r="E133" s="6"/>
      <c r="F133" s="6"/>
      <c r="G133" s="6"/>
      <c r="H133" s="6"/>
    </row>
    <row r="134" spans="1:8" ht="11.25">
      <c r="A134" s="12"/>
      <c r="B134" s="6"/>
      <c r="C134" s="7"/>
      <c r="D134" s="8"/>
      <c r="E134" s="6"/>
      <c r="F134" s="6"/>
      <c r="G134" s="6"/>
      <c r="H134" s="6"/>
    </row>
    <row r="135" spans="1:8" ht="11.25">
      <c r="A135" s="12"/>
      <c r="B135" s="6"/>
      <c r="C135" s="7"/>
      <c r="D135" s="8"/>
      <c r="E135" s="6"/>
      <c r="F135" s="6"/>
      <c r="G135" s="6"/>
      <c r="H135" s="6"/>
    </row>
    <row r="136" spans="1:8" ht="11.25">
      <c r="A136" s="12"/>
      <c r="B136" s="6"/>
      <c r="C136" s="7"/>
      <c r="D136" s="8"/>
      <c r="E136" s="6"/>
      <c r="F136" s="6"/>
      <c r="G136" s="6"/>
      <c r="H136" s="6"/>
    </row>
    <row r="137" spans="1:8" ht="11.25">
      <c r="A137" s="12"/>
      <c r="B137" s="6"/>
      <c r="C137" s="7"/>
      <c r="D137" s="8"/>
      <c r="E137" s="6"/>
      <c r="F137" s="6"/>
      <c r="G137" s="6"/>
      <c r="H137" s="6"/>
    </row>
    <row r="138" spans="1:8" ht="11.25">
      <c r="A138" s="12"/>
      <c r="B138" s="6"/>
      <c r="C138" s="7"/>
      <c r="D138" s="8"/>
      <c r="E138" s="6"/>
      <c r="F138" s="6"/>
      <c r="G138" s="6"/>
      <c r="H138" s="6"/>
    </row>
    <row r="139" spans="1:8" ht="11.25">
      <c r="A139" s="12"/>
      <c r="B139" s="6"/>
      <c r="C139" s="7"/>
      <c r="D139" s="8"/>
      <c r="E139" s="6"/>
      <c r="F139" s="6"/>
      <c r="G139" s="6"/>
      <c r="H139" s="6"/>
    </row>
    <row r="140" spans="1:8" ht="11.25">
      <c r="A140" s="12"/>
      <c r="B140" s="6"/>
      <c r="C140" s="7"/>
      <c r="D140" s="8"/>
      <c r="E140" s="6"/>
      <c r="F140" s="6"/>
      <c r="G140" s="6"/>
      <c r="H140" s="6"/>
    </row>
    <row r="141" spans="1:8" ht="11.25">
      <c r="A141" s="12"/>
      <c r="B141" s="6"/>
      <c r="C141" s="7"/>
      <c r="D141" s="8"/>
      <c r="E141" s="6"/>
      <c r="F141" s="6"/>
      <c r="G141" s="6"/>
      <c r="H141" s="6"/>
    </row>
    <row r="142" spans="1:8" ht="11.25">
      <c r="A142" s="12"/>
      <c r="B142" s="6"/>
      <c r="C142" s="7"/>
      <c r="D142" s="8"/>
      <c r="E142" s="6"/>
      <c r="F142" s="6"/>
      <c r="G142" s="6"/>
      <c r="H142" s="6"/>
    </row>
    <row r="143" spans="1:8" ht="11.25">
      <c r="A143" s="12"/>
      <c r="B143" s="6"/>
      <c r="C143" s="7"/>
      <c r="D143" s="8"/>
      <c r="E143" s="6"/>
      <c r="F143" s="6"/>
      <c r="G143" s="6"/>
      <c r="H143" s="6"/>
    </row>
    <row r="144" spans="1:8" ht="11.25">
      <c r="A144" s="12"/>
      <c r="B144" s="6"/>
      <c r="C144" s="7"/>
      <c r="D144" s="8"/>
      <c r="E144" s="6"/>
      <c r="F144" s="6"/>
      <c r="G144" s="6"/>
      <c r="H144" s="6"/>
    </row>
    <row r="145" spans="1:8" ht="11.25">
      <c r="A145" s="12"/>
      <c r="B145" s="6"/>
      <c r="C145" s="7"/>
      <c r="D145" s="8"/>
      <c r="E145" s="6"/>
      <c r="F145" s="6"/>
      <c r="G145" s="6"/>
      <c r="H145" s="6"/>
    </row>
    <row r="146" spans="1:8" ht="11.25">
      <c r="A146" s="12"/>
      <c r="B146" s="6"/>
      <c r="C146" s="7"/>
      <c r="D146" s="8"/>
      <c r="E146" s="6"/>
      <c r="F146" s="6"/>
      <c r="G146" s="6"/>
      <c r="H146" s="6"/>
    </row>
    <row r="147" spans="1:8" ht="11.25">
      <c r="A147" s="12"/>
      <c r="B147" s="6"/>
      <c r="C147" s="7"/>
      <c r="D147" s="8"/>
      <c r="E147" s="6"/>
      <c r="F147" s="6"/>
      <c r="G147" s="6"/>
      <c r="H147" s="6"/>
    </row>
    <row r="148" spans="1:8" ht="11.25">
      <c r="A148" s="12"/>
      <c r="B148" s="6"/>
      <c r="C148" s="7"/>
      <c r="D148" s="8"/>
      <c r="E148" s="6"/>
      <c r="F148" s="6"/>
      <c r="G148" s="6"/>
      <c r="H148" s="6"/>
    </row>
    <row r="149" spans="1:8" ht="11.25">
      <c r="A149" s="12"/>
      <c r="B149" s="6"/>
      <c r="C149" s="7"/>
      <c r="D149" s="8"/>
      <c r="E149" s="6"/>
      <c r="F149" s="6"/>
      <c r="G149" s="6"/>
      <c r="H149" s="6"/>
    </row>
    <row r="150" spans="1:8" ht="11.25">
      <c r="A150" s="12"/>
      <c r="B150" s="6"/>
      <c r="C150" s="7"/>
      <c r="D150" s="8"/>
      <c r="E150" s="6"/>
      <c r="F150" s="6"/>
      <c r="G150" s="6"/>
      <c r="H150" s="6"/>
    </row>
    <row r="151" spans="1:8" ht="11.25">
      <c r="A151" s="12"/>
      <c r="B151" s="6"/>
      <c r="C151" s="7"/>
      <c r="D151" s="8"/>
      <c r="E151" s="6"/>
      <c r="F151" s="6"/>
      <c r="G151" s="6"/>
      <c r="H151" s="6"/>
    </row>
    <row r="152" spans="1:8" ht="11.25">
      <c r="A152" s="12"/>
      <c r="B152" s="6"/>
      <c r="C152" s="7"/>
      <c r="D152" s="8"/>
      <c r="E152" s="6"/>
      <c r="F152" s="6"/>
      <c r="G152" s="6"/>
      <c r="H152" s="6"/>
    </row>
    <row r="153" spans="1:8" ht="11.25">
      <c r="A153" s="12"/>
      <c r="B153" s="6"/>
      <c r="C153" s="7"/>
      <c r="D153" s="8"/>
      <c r="E153" s="6"/>
      <c r="F153" s="6"/>
      <c r="G153" s="6"/>
      <c r="H153" s="6"/>
    </row>
    <row r="154" spans="1:8" ht="11.25">
      <c r="A154" s="12"/>
      <c r="B154" s="6"/>
      <c r="C154" s="7"/>
      <c r="D154" s="8"/>
      <c r="E154" s="6"/>
      <c r="F154" s="6"/>
      <c r="G154" s="6"/>
      <c r="H154" s="6"/>
    </row>
    <row r="155" spans="1:8" ht="11.25">
      <c r="A155" s="12"/>
      <c r="B155" s="6"/>
      <c r="C155" s="7"/>
      <c r="D155" s="8"/>
      <c r="E155" s="6"/>
      <c r="F155" s="6"/>
      <c r="G155" s="6"/>
      <c r="H155" s="6"/>
    </row>
    <row r="156" spans="1:8" ht="11.25">
      <c r="A156" s="12"/>
      <c r="B156" s="6"/>
      <c r="C156" s="7"/>
      <c r="D156" s="8"/>
      <c r="E156" s="6"/>
      <c r="F156" s="6"/>
      <c r="G156" s="6"/>
      <c r="H156" s="6"/>
    </row>
    <row r="157" spans="1:8" ht="11.25">
      <c r="A157" s="12"/>
      <c r="B157" s="6"/>
      <c r="C157" s="7"/>
      <c r="D157" s="8"/>
      <c r="E157" s="6"/>
      <c r="F157" s="6"/>
      <c r="G157" s="6"/>
      <c r="H157" s="6"/>
    </row>
    <row r="158" spans="1:8" ht="11.25">
      <c r="A158" s="12"/>
      <c r="B158" s="6"/>
      <c r="C158" s="7"/>
      <c r="D158" s="8"/>
      <c r="E158" s="6"/>
      <c r="F158" s="6"/>
      <c r="G158" s="6"/>
      <c r="H158" s="6"/>
    </row>
    <row r="159" spans="1:8" ht="11.25">
      <c r="A159" s="12"/>
      <c r="B159" s="6"/>
      <c r="C159" s="7"/>
      <c r="D159" s="8"/>
      <c r="E159" s="6"/>
      <c r="F159" s="6"/>
      <c r="G159" s="6"/>
      <c r="H159" s="6"/>
    </row>
    <row r="160" spans="1:8" ht="11.25">
      <c r="A160" s="12"/>
      <c r="B160" s="6"/>
      <c r="C160" s="7"/>
      <c r="D160" s="8"/>
      <c r="E160" s="6"/>
      <c r="F160" s="6"/>
      <c r="G160" s="6"/>
      <c r="H160" s="6"/>
    </row>
    <row r="161" spans="1:8" ht="11.25">
      <c r="A161" s="12"/>
      <c r="B161" s="6"/>
      <c r="C161" s="7"/>
      <c r="D161" s="8"/>
      <c r="E161" s="6"/>
      <c r="F161" s="6"/>
      <c r="G161" s="6"/>
      <c r="H161" s="6"/>
    </row>
    <row r="162" spans="1:8" ht="11.25">
      <c r="A162" s="12"/>
      <c r="B162" s="6"/>
      <c r="C162" s="7"/>
      <c r="D162" s="8"/>
      <c r="E162" s="6"/>
      <c r="F162" s="6"/>
      <c r="G162" s="6"/>
      <c r="H162" s="6"/>
    </row>
    <row r="163" spans="1:8" ht="11.25">
      <c r="A163" s="12"/>
      <c r="B163" s="6"/>
      <c r="C163" s="7"/>
      <c r="D163" s="8"/>
      <c r="E163" s="6"/>
      <c r="F163" s="6"/>
      <c r="G163" s="6"/>
      <c r="H163" s="6"/>
    </row>
    <row r="164" spans="1:8" ht="11.25">
      <c r="A164" s="12"/>
      <c r="B164" s="6"/>
      <c r="C164" s="7"/>
      <c r="D164" s="8"/>
      <c r="E164" s="6"/>
      <c r="F164" s="6"/>
      <c r="G164" s="6"/>
      <c r="H164" s="6"/>
    </row>
    <row r="165" spans="1:8" ht="11.25">
      <c r="A165" s="12"/>
      <c r="B165" s="6"/>
      <c r="C165" s="7"/>
      <c r="D165" s="8"/>
      <c r="E165" s="6"/>
      <c r="F165" s="6"/>
      <c r="G165" s="6"/>
      <c r="H165" s="6"/>
    </row>
    <row r="166" spans="1:8" ht="11.25">
      <c r="A166" s="12"/>
      <c r="B166" s="6"/>
      <c r="C166" s="7"/>
      <c r="D166" s="8"/>
      <c r="E166" s="6"/>
      <c r="F166" s="6"/>
      <c r="G166" s="6"/>
      <c r="H166" s="6"/>
    </row>
    <row r="167" spans="1:8" ht="11.25">
      <c r="A167" s="12"/>
      <c r="B167" s="6"/>
      <c r="C167" s="7"/>
      <c r="D167" s="8"/>
      <c r="E167" s="6"/>
      <c r="F167" s="6"/>
      <c r="G167" s="6"/>
      <c r="H167" s="6"/>
    </row>
    <row r="168" spans="1:8" ht="11.25">
      <c r="A168" s="12"/>
      <c r="B168" s="6"/>
      <c r="C168" s="7"/>
      <c r="D168" s="8"/>
      <c r="E168" s="6"/>
      <c r="F168" s="6"/>
      <c r="G168" s="6"/>
      <c r="H168" s="6"/>
    </row>
    <row r="169" spans="1:8" ht="11.25">
      <c r="A169" s="12"/>
      <c r="B169" s="6"/>
      <c r="C169" s="7"/>
      <c r="D169" s="8"/>
      <c r="E169" s="6"/>
      <c r="F169" s="6"/>
      <c r="G169" s="6"/>
      <c r="H169" s="6"/>
    </row>
    <row r="170" spans="1:8" ht="11.25">
      <c r="A170" s="12"/>
      <c r="B170" s="6"/>
      <c r="C170" s="7"/>
      <c r="D170" s="8"/>
      <c r="E170" s="6"/>
      <c r="F170" s="6"/>
      <c r="G170" s="6"/>
      <c r="H170" s="6"/>
    </row>
    <row r="171" spans="1:8" ht="11.25">
      <c r="A171" s="12"/>
      <c r="B171" s="6"/>
      <c r="C171" s="7"/>
      <c r="D171" s="8"/>
      <c r="E171" s="6"/>
      <c r="F171" s="6"/>
      <c r="G171" s="6"/>
      <c r="H171" s="6"/>
    </row>
    <row r="172" spans="1:8" ht="11.25">
      <c r="A172" s="12"/>
      <c r="B172" s="6"/>
      <c r="C172" s="7"/>
      <c r="D172" s="8"/>
      <c r="E172" s="6"/>
      <c r="F172" s="6"/>
      <c r="G172" s="6"/>
      <c r="H172" s="6"/>
    </row>
    <row r="173" spans="1:8" ht="11.25">
      <c r="A173" s="12"/>
      <c r="B173" s="6"/>
      <c r="C173" s="7"/>
      <c r="D173" s="8"/>
      <c r="E173" s="6"/>
      <c r="F173" s="6"/>
      <c r="G173" s="6"/>
      <c r="H173" s="6"/>
    </row>
    <row r="174" spans="1:8" ht="11.25">
      <c r="A174" s="12"/>
      <c r="B174" s="6"/>
      <c r="C174" s="7"/>
      <c r="D174" s="8"/>
      <c r="E174" s="6"/>
      <c r="F174" s="6"/>
      <c r="G174" s="6"/>
      <c r="H174" s="6"/>
    </row>
    <row r="175" spans="1:8" ht="11.25">
      <c r="A175" s="12"/>
      <c r="B175" s="6"/>
      <c r="C175" s="7"/>
      <c r="D175" s="8"/>
      <c r="E175" s="6"/>
      <c r="F175" s="6"/>
      <c r="G175" s="6"/>
      <c r="H175" s="6"/>
    </row>
    <row r="176" spans="1:8" ht="11.25">
      <c r="A176" s="12"/>
      <c r="B176" s="6"/>
      <c r="C176" s="7"/>
      <c r="D176" s="8"/>
      <c r="E176" s="6"/>
      <c r="F176" s="6"/>
      <c r="G176" s="6"/>
      <c r="H176" s="6"/>
    </row>
    <row r="177" spans="1:8" ht="11.25">
      <c r="A177" s="12"/>
      <c r="B177" s="6"/>
      <c r="C177" s="7"/>
      <c r="D177" s="8"/>
      <c r="E177" s="6"/>
      <c r="F177" s="6"/>
      <c r="G177" s="6"/>
      <c r="H177" s="6"/>
    </row>
    <row r="178" spans="1:8" ht="11.25">
      <c r="A178" s="12"/>
      <c r="B178" s="6"/>
      <c r="C178" s="7"/>
      <c r="D178" s="8"/>
      <c r="E178" s="6"/>
      <c r="F178" s="6"/>
      <c r="G178" s="6"/>
      <c r="H178" s="6"/>
    </row>
    <row r="179" spans="1:8" ht="11.25">
      <c r="A179" s="12"/>
      <c r="B179" s="6"/>
      <c r="C179" s="7"/>
      <c r="D179" s="8"/>
      <c r="E179" s="6"/>
      <c r="F179" s="6"/>
      <c r="G179" s="6"/>
      <c r="H179" s="6"/>
    </row>
    <row r="180" spans="1:8" ht="11.25">
      <c r="A180" s="12"/>
      <c r="B180" s="6"/>
      <c r="C180" s="7"/>
      <c r="D180" s="8"/>
      <c r="E180" s="6"/>
      <c r="F180" s="6"/>
      <c r="G180" s="6"/>
      <c r="H180" s="6"/>
    </row>
    <row r="181" spans="1:8" ht="11.25">
      <c r="A181" s="12"/>
      <c r="B181" s="6"/>
      <c r="C181" s="7"/>
      <c r="D181" s="8"/>
      <c r="E181" s="6"/>
      <c r="F181" s="6"/>
      <c r="G181" s="6"/>
      <c r="H181" s="6"/>
    </row>
    <row r="182" spans="1:8" ht="11.25">
      <c r="A182" s="12"/>
      <c r="B182" s="6"/>
      <c r="C182" s="7"/>
      <c r="D182" s="8"/>
      <c r="E182" s="6"/>
      <c r="F182" s="6"/>
      <c r="G182" s="6"/>
      <c r="H182" s="6"/>
    </row>
    <row r="183" spans="1:8" ht="11.25">
      <c r="A183" s="12"/>
      <c r="B183" s="6"/>
      <c r="C183" s="7"/>
      <c r="D183" s="8"/>
      <c r="E183" s="6"/>
      <c r="F183" s="6"/>
      <c r="G183" s="6"/>
      <c r="H183" s="6"/>
    </row>
    <row r="184" spans="1:8" ht="11.25">
      <c r="A184" s="12"/>
      <c r="B184" s="6"/>
      <c r="C184" s="7"/>
      <c r="D184" s="8"/>
      <c r="E184" s="6"/>
      <c r="F184" s="6"/>
      <c r="G184" s="6"/>
      <c r="H184" s="6"/>
    </row>
    <row r="185" spans="1:8" ht="11.25">
      <c r="A185" s="12"/>
      <c r="B185" s="6"/>
      <c r="C185" s="7"/>
      <c r="D185" s="8"/>
      <c r="E185" s="6"/>
      <c r="F185" s="6"/>
      <c r="G185" s="6"/>
      <c r="H185" s="6"/>
    </row>
    <row r="186" spans="1:8" ht="11.25">
      <c r="A186" s="12"/>
      <c r="B186" s="6"/>
      <c r="C186" s="7"/>
      <c r="D186" s="8"/>
      <c r="E186" s="6"/>
      <c r="F186" s="6"/>
      <c r="G186" s="6"/>
      <c r="H186" s="6"/>
    </row>
    <row r="187" spans="1:8" ht="11.25">
      <c r="A187" s="12"/>
      <c r="B187" s="6"/>
      <c r="C187" s="7"/>
      <c r="D187" s="8"/>
      <c r="E187" s="6"/>
      <c r="F187" s="6"/>
      <c r="G187" s="6"/>
      <c r="H187" s="6"/>
    </row>
    <row r="188" spans="1:8" ht="11.25">
      <c r="A188" s="12"/>
      <c r="B188" s="6"/>
      <c r="C188" s="7"/>
      <c r="D188" s="8"/>
      <c r="E188" s="6"/>
      <c r="F188" s="6"/>
      <c r="G188" s="6"/>
      <c r="H188" s="6"/>
    </row>
    <row r="189" spans="1:8" ht="11.25">
      <c r="A189" s="12"/>
      <c r="B189" s="6"/>
      <c r="C189" s="7"/>
      <c r="D189" s="8"/>
      <c r="E189" s="6"/>
      <c r="F189" s="6"/>
      <c r="G189" s="6"/>
      <c r="H189" s="6"/>
    </row>
    <row r="190" spans="1:8" ht="11.25">
      <c r="A190" s="12"/>
      <c r="B190" s="6"/>
      <c r="C190" s="7"/>
      <c r="D190" s="8"/>
      <c r="E190" s="6"/>
      <c r="F190" s="6"/>
      <c r="G190" s="6"/>
      <c r="H190" s="6"/>
    </row>
    <row r="191" spans="1:8" ht="11.25">
      <c r="A191" s="12"/>
      <c r="B191" s="6"/>
      <c r="C191" s="7"/>
      <c r="D191" s="8"/>
      <c r="E191" s="6"/>
      <c r="F191" s="6"/>
      <c r="G191" s="6"/>
      <c r="H191" s="6"/>
    </row>
    <row r="192" spans="1:8" ht="11.25">
      <c r="A192" s="12"/>
      <c r="B192" s="6"/>
      <c r="C192" s="7"/>
      <c r="D192" s="8"/>
      <c r="E192" s="6"/>
      <c r="F192" s="6"/>
      <c r="G192" s="6"/>
      <c r="H192" s="6"/>
    </row>
    <row r="193" spans="1:8" ht="11.25">
      <c r="A193" s="12"/>
      <c r="B193" s="6"/>
      <c r="C193" s="7"/>
      <c r="D193" s="8"/>
      <c r="E193" s="6"/>
      <c r="F193" s="6"/>
      <c r="G193" s="6"/>
      <c r="H193" s="6"/>
    </row>
    <row r="194" spans="1:8" ht="11.25">
      <c r="A194" s="12"/>
      <c r="B194" s="6"/>
      <c r="C194" s="7"/>
      <c r="D194" s="8"/>
      <c r="E194" s="6"/>
      <c r="F194" s="6"/>
      <c r="G194" s="6"/>
      <c r="H194" s="6"/>
    </row>
    <row r="195" spans="1:8" ht="11.25">
      <c r="A195" s="12"/>
      <c r="B195" s="6"/>
      <c r="C195" s="7"/>
      <c r="D195" s="8"/>
      <c r="E195" s="6"/>
      <c r="F195" s="6"/>
      <c r="G195" s="6"/>
      <c r="H195" s="6"/>
    </row>
    <row r="196" spans="1:8" ht="11.25">
      <c r="A196" s="12"/>
      <c r="B196" s="6"/>
      <c r="C196" s="7"/>
      <c r="D196" s="8"/>
      <c r="E196" s="6"/>
      <c r="F196" s="6"/>
      <c r="G196" s="6"/>
      <c r="H196" s="6"/>
    </row>
    <row r="197" spans="1:8" ht="11.25">
      <c r="A197" s="12"/>
      <c r="B197" s="6"/>
      <c r="C197" s="7"/>
      <c r="D197" s="8"/>
      <c r="E197" s="6"/>
      <c r="F197" s="6"/>
      <c r="G197" s="6"/>
      <c r="H197" s="6"/>
    </row>
    <row r="198" spans="1:8" ht="11.25">
      <c r="A198" s="12"/>
      <c r="B198" s="6"/>
      <c r="C198" s="7"/>
      <c r="D198" s="8"/>
      <c r="E198" s="6"/>
      <c r="F198" s="6"/>
      <c r="G198" s="6"/>
      <c r="H198" s="6"/>
    </row>
    <row r="199" spans="1:8" ht="11.25">
      <c r="A199" s="12"/>
      <c r="B199" s="6"/>
      <c r="C199" s="7"/>
      <c r="D199" s="8"/>
      <c r="E199" s="6"/>
      <c r="F199" s="6"/>
      <c r="G199" s="6"/>
      <c r="H199" s="6"/>
    </row>
    <row r="200" spans="1:8" ht="11.25">
      <c r="A200" s="12"/>
      <c r="B200" s="6"/>
      <c r="C200" s="7"/>
      <c r="D200" s="8"/>
      <c r="E200" s="6"/>
      <c r="F200" s="6"/>
      <c r="G200" s="6"/>
      <c r="H200" s="6"/>
    </row>
    <row r="201" spans="1:8" ht="11.25">
      <c r="A201" s="12"/>
      <c r="B201" s="6"/>
      <c r="C201" s="7"/>
      <c r="D201" s="8"/>
      <c r="E201" s="6"/>
      <c r="F201" s="6"/>
      <c r="G201" s="6"/>
      <c r="H201" s="6"/>
    </row>
    <row r="202" spans="1:8" ht="11.25">
      <c r="A202" s="12"/>
      <c r="B202" s="6"/>
      <c r="C202" s="7"/>
      <c r="D202" s="8"/>
      <c r="E202" s="6"/>
      <c r="F202" s="6"/>
      <c r="G202" s="6"/>
      <c r="H202" s="6"/>
    </row>
    <row r="203" spans="1:8" ht="11.25">
      <c r="A203" s="12"/>
      <c r="B203" s="6"/>
      <c r="C203" s="7"/>
      <c r="D203" s="8"/>
      <c r="E203" s="6"/>
      <c r="F203" s="6"/>
      <c r="G203" s="6"/>
      <c r="H203" s="6"/>
    </row>
    <row r="204" spans="1:8" ht="11.25">
      <c r="A204" s="12"/>
      <c r="B204" s="6"/>
      <c r="C204" s="7"/>
      <c r="D204" s="8"/>
      <c r="E204" s="6"/>
      <c r="F204" s="6"/>
      <c r="G204" s="6"/>
      <c r="H204" s="6"/>
    </row>
    <row r="205" spans="1:8" ht="11.25">
      <c r="A205" s="12"/>
      <c r="B205" s="6"/>
      <c r="C205" s="7"/>
      <c r="D205" s="8"/>
      <c r="E205" s="6"/>
      <c r="F205" s="6"/>
      <c r="G205" s="6"/>
      <c r="H205" s="6"/>
    </row>
    <row r="206" spans="1:8" ht="11.25">
      <c r="A206" s="12"/>
      <c r="B206" s="6"/>
      <c r="C206" s="7"/>
      <c r="D206" s="8"/>
      <c r="E206" s="6"/>
      <c r="F206" s="6"/>
      <c r="G206" s="6"/>
      <c r="H206" s="6"/>
    </row>
    <row r="207" spans="1:8" ht="11.25">
      <c r="A207" s="12"/>
      <c r="B207" s="6"/>
      <c r="C207" s="7"/>
      <c r="D207" s="8"/>
      <c r="E207" s="6"/>
      <c r="F207" s="6"/>
      <c r="G207" s="6"/>
      <c r="H207" s="6"/>
    </row>
    <row r="208" spans="1:8" ht="11.25">
      <c r="A208" s="12"/>
      <c r="B208" s="6"/>
      <c r="C208" s="7"/>
      <c r="D208" s="8"/>
      <c r="E208" s="6"/>
      <c r="F208" s="6"/>
      <c r="G208" s="6"/>
      <c r="H208" s="6"/>
    </row>
    <row r="209" spans="1:8" ht="11.25">
      <c r="A209" s="12"/>
      <c r="B209" s="6"/>
      <c r="C209" s="7"/>
      <c r="D209" s="8"/>
      <c r="E209" s="6"/>
      <c r="F209" s="6"/>
      <c r="G209" s="6"/>
      <c r="H209" s="6"/>
    </row>
    <row r="210" spans="1:8" ht="11.25">
      <c r="A210" s="12"/>
      <c r="B210" s="6"/>
      <c r="C210" s="7"/>
      <c r="D210" s="8"/>
      <c r="E210" s="6"/>
      <c r="F210" s="6"/>
      <c r="G210" s="6"/>
      <c r="H210" s="6"/>
    </row>
    <row r="211" spans="1:8" ht="11.25">
      <c r="A211" s="12"/>
      <c r="B211" s="6"/>
      <c r="C211" s="7"/>
      <c r="D211" s="8"/>
      <c r="E211" s="6"/>
      <c r="F211" s="6"/>
      <c r="G211" s="6"/>
      <c r="H211" s="6"/>
    </row>
    <row r="212" spans="1:8" ht="11.25">
      <c r="A212" s="12"/>
      <c r="B212" s="6"/>
      <c r="C212" s="7"/>
      <c r="D212" s="8"/>
      <c r="E212" s="6"/>
      <c r="F212" s="6"/>
      <c r="G212" s="6"/>
      <c r="H212" s="6"/>
    </row>
    <row r="213" spans="1:8" ht="11.25">
      <c r="A213" s="12"/>
      <c r="B213" s="6"/>
      <c r="C213" s="7"/>
      <c r="D213" s="8"/>
      <c r="E213" s="6"/>
      <c r="F213" s="6"/>
      <c r="G213" s="6"/>
      <c r="H213" s="6"/>
    </row>
    <row r="214" spans="1:8" ht="11.25">
      <c r="A214" s="12"/>
      <c r="B214" s="6"/>
      <c r="C214" s="7"/>
      <c r="D214" s="8"/>
      <c r="E214" s="6"/>
      <c r="F214" s="6"/>
      <c r="G214" s="6"/>
      <c r="H214" s="6"/>
    </row>
    <row r="215" spans="1:8" ht="11.25">
      <c r="A215" s="12"/>
      <c r="B215" s="6"/>
      <c r="C215" s="7"/>
      <c r="D215" s="8"/>
      <c r="E215" s="6"/>
      <c r="F215" s="6"/>
      <c r="G215" s="6"/>
      <c r="H215" s="6"/>
    </row>
    <row r="216" spans="1:8" ht="11.25">
      <c r="A216" s="12"/>
      <c r="B216" s="6"/>
      <c r="C216" s="7"/>
      <c r="D216" s="8"/>
      <c r="E216" s="6"/>
      <c r="F216" s="6"/>
      <c r="G216" s="6"/>
      <c r="H216" s="6"/>
    </row>
    <row r="217" spans="1:8" ht="11.25">
      <c r="A217" s="12"/>
      <c r="B217" s="6"/>
      <c r="C217" s="7"/>
      <c r="D217" s="8"/>
      <c r="E217" s="6"/>
      <c r="F217" s="6"/>
      <c r="G217" s="6"/>
      <c r="H217" s="6"/>
    </row>
    <row r="218" spans="1:8" ht="11.25">
      <c r="A218" s="12"/>
      <c r="B218" s="6"/>
      <c r="C218" s="7"/>
      <c r="D218" s="8"/>
      <c r="E218" s="6"/>
      <c r="F218" s="6"/>
      <c r="G218" s="6"/>
      <c r="H218" s="6"/>
    </row>
    <row r="219" spans="1:8" ht="11.25">
      <c r="A219" s="12"/>
      <c r="B219" s="6"/>
      <c r="C219" s="7"/>
      <c r="D219" s="8"/>
      <c r="E219" s="6"/>
      <c r="F219" s="6"/>
      <c r="G219" s="6"/>
      <c r="H219" s="6"/>
    </row>
    <row r="220" spans="1:8" ht="11.25">
      <c r="A220" s="12"/>
      <c r="B220" s="6"/>
      <c r="C220" s="7"/>
      <c r="D220" s="8"/>
      <c r="E220" s="6"/>
      <c r="F220" s="6"/>
      <c r="G220" s="6"/>
      <c r="H220" s="6"/>
    </row>
    <row r="221" spans="1:8" ht="11.25">
      <c r="A221" s="12"/>
      <c r="B221" s="6"/>
      <c r="C221" s="7"/>
      <c r="D221" s="8"/>
      <c r="E221" s="6"/>
      <c r="F221" s="6"/>
      <c r="G221" s="6"/>
      <c r="H221" s="6"/>
    </row>
    <row r="222" spans="1:8" ht="11.25">
      <c r="A222" s="12"/>
      <c r="B222" s="6"/>
      <c r="C222" s="7"/>
      <c r="D222" s="8"/>
      <c r="E222" s="6"/>
      <c r="F222" s="6"/>
      <c r="G222" s="6"/>
      <c r="H222" s="6"/>
    </row>
    <row r="223" spans="1:8" ht="11.25">
      <c r="A223" s="12"/>
      <c r="B223" s="6"/>
      <c r="C223" s="7"/>
      <c r="D223" s="8"/>
      <c r="E223" s="6"/>
      <c r="F223" s="6"/>
      <c r="G223" s="6"/>
      <c r="H223" s="6"/>
    </row>
    <row r="224" spans="1:8" ht="11.25">
      <c r="A224" s="12"/>
      <c r="B224" s="6"/>
      <c r="C224" s="7"/>
      <c r="D224" s="8"/>
      <c r="E224" s="6"/>
      <c r="F224" s="6"/>
      <c r="G224" s="6"/>
      <c r="H224" s="6"/>
    </row>
    <row r="225" spans="1:8" ht="11.25">
      <c r="A225" s="12"/>
      <c r="B225" s="6"/>
      <c r="C225" s="7"/>
      <c r="D225" s="8"/>
      <c r="E225" s="6"/>
      <c r="F225" s="6"/>
      <c r="G225" s="6"/>
      <c r="H225" s="6"/>
    </row>
    <row r="226" spans="1:8" ht="11.25">
      <c r="A226" s="12"/>
      <c r="B226" s="6"/>
      <c r="C226" s="7"/>
      <c r="D226" s="8"/>
      <c r="E226" s="6"/>
      <c r="F226" s="6"/>
      <c r="G226" s="6"/>
      <c r="H226" s="6"/>
    </row>
    <row r="227" spans="1:8" ht="11.25">
      <c r="A227" s="12"/>
      <c r="B227" s="6"/>
      <c r="C227" s="7"/>
      <c r="D227" s="8"/>
      <c r="E227" s="6"/>
      <c r="F227" s="6"/>
      <c r="G227" s="6"/>
      <c r="H227" s="6"/>
    </row>
    <row r="228" spans="1:8" ht="11.25">
      <c r="A228" s="12"/>
      <c r="B228" s="6"/>
      <c r="C228" s="7"/>
      <c r="D228" s="8"/>
      <c r="E228" s="6"/>
      <c r="F228" s="6"/>
      <c r="G228" s="6"/>
      <c r="H228" s="6"/>
    </row>
    <row r="229" spans="1:8" ht="11.25">
      <c r="A229" s="12"/>
      <c r="B229" s="6"/>
      <c r="C229" s="7"/>
      <c r="D229" s="8"/>
      <c r="E229" s="6"/>
      <c r="F229" s="6"/>
      <c r="G229" s="6"/>
      <c r="H229" s="6"/>
    </row>
    <row r="230" spans="1:8" ht="11.25">
      <c r="A230" s="12"/>
      <c r="B230" s="6"/>
      <c r="C230" s="7"/>
      <c r="D230" s="8"/>
      <c r="E230" s="6"/>
      <c r="F230" s="6"/>
      <c r="G230" s="6"/>
      <c r="H230" s="6"/>
    </row>
    <row r="231" spans="1:8" ht="11.25">
      <c r="A231" s="12"/>
      <c r="B231" s="6"/>
      <c r="C231" s="7"/>
      <c r="D231" s="8"/>
      <c r="E231" s="6"/>
      <c r="F231" s="6"/>
      <c r="G231" s="6"/>
      <c r="H231" s="6"/>
    </row>
    <row r="232" spans="1:8" ht="11.25">
      <c r="A232" s="12"/>
      <c r="B232" s="6"/>
      <c r="C232" s="7"/>
      <c r="D232" s="8"/>
      <c r="E232" s="6"/>
      <c r="F232" s="6"/>
      <c r="G232" s="6"/>
      <c r="H232" s="6"/>
    </row>
    <row r="233" spans="1:8" ht="11.25">
      <c r="A233" s="12"/>
      <c r="B233" s="6"/>
      <c r="C233" s="7"/>
      <c r="D233" s="8"/>
      <c r="E233" s="6"/>
      <c r="F233" s="6"/>
      <c r="G233" s="6"/>
      <c r="H233" s="6"/>
    </row>
    <row r="234" spans="1:8" ht="11.25">
      <c r="A234" s="12"/>
      <c r="B234" s="6"/>
      <c r="C234" s="7"/>
      <c r="D234" s="8"/>
      <c r="E234" s="6"/>
      <c r="F234" s="6"/>
      <c r="G234" s="6"/>
      <c r="H234" s="6"/>
    </row>
    <row r="235" spans="1:8" ht="11.25">
      <c r="A235" s="12"/>
      <c r="B235" s="6"/>
      <c r="C235" s="7"/>
      <c r="D235" s="8"/>
      <c r="E235" s="6"/>
      <c r="F235" s="6"/>
      <c r="G235" s="6"/>
      <c r="H235" s="6"/>
    </row>
    <row r="236" spans="1:8" ht="11.25">
      <c r="A236" s="12"/>
      <c r="B236" s="6"/>
      <c r="C236" s="7"/>
      <c r="D236" s="8"/>
      <c r="E236" s="6"/>
      <c r="F236" s="6"/>
      <c r="G236" s="6"/>
      <c r="H236" s="6"/>
    </row>
    <row r="237" spans="1:8" ht="11.25">
      <c r="A237" s="12"/>
      <c r="B237" s="6"/>
      <c r="C237" s="7"/>
      <c r="D237" s="8"/>
      <c r="E237" s="6"/>
      <c r="F237" s="6"/>
      <c r="G237" s="6"/>
      <c r="H237" s="6"/>
    </row>
    <row r="238" spans="1:8" ht="11.25">
      <c r="A238" s="12"/>
      <c r="B238" s="6"/>
      <c r="C238" s="7"/>
      <c r="D238" s="8"/>
      <c r="E238" s="6"/>
      <c r="F238" s="6"/>
      <c r="G238" s="6"/>
      <c r="H238" s="6"/>
    </row>
    <row r="239" spans="1:8" ht="11.25">
      <c r="A239" s="12"/>
      <c r="B239" s="6"/>
      <c r="C239" s="7"/>
      <c r="D239" s="8"/>
      <c r="E239" s="6"/>
      <c r="F239" s="6"/>
      <c r="G239" s="6"/>
      <c r="H239" s="6"/>
    </row>
    <row r="240" spans="1:8" ht="11.25">
      <c r="A240" s="12"/>
      <c r="B240" s="6"/>
      <c r="C240" s="7"/>
      <c r="D240" s="8"/>
      <c r="E240" s="6"/>
      <c r="F240" s="6"/>
      <c r="G240" s="6"/>
      <c r="H240" s="6"/>
    </row>
    <row r="241" spans="1:8" ht="11.25">
      <c r="A241" s="12"/>
      <c r="B241" s="6"/>
      <c r="C241" s="7"/>
      <c r="D241" s="8"/>
      <c r="E241" s="6"/>
      <c r="F241" s="6"/>
      <c r="G241" s="6"/>
      <c r="H241" s="6"/>
    </row>
    <row r="242" spans="1:8" ht="11.25">
      <c r="A242" s="12"/>
      <c r="B242" s="6"/>
      <c r="C242" s="7"/>
      <c r="D242" s="8"/>
      <c r="E242" s="6"/>
      <c r="F242" s="6"/>
      <c r="G242" s="6"/>
      <c r="H242" s="6"/>
    </row>
    <row r="243" spans="1:8" ht="11.25">
      <c r="A243" s="12"/>
      <c r="B243" s="6"/>
      <c r="C243" s="7"/>
      <c r="D243" s="8"/>
      <c r="E243" s="6"/>
      <c r="F243" s="6"/>
      <c r="G243" s="6"/>
      <c r="H243" s="6"/>
    </row>
    <row r="244" spans="1:8" ht="11.25">
      <c r="A244" s="12"/>
      <c r="B244" s="6"/>
      <c r="C244" s="7"/>
      <c r="D244" s="8"/>
      <c r="E244" s="6"/>
      <c r="F244" s="6"/>
      <c r="G244" s="6"/>
      <c r="H244" s="6"/>
    </row>
    <row r="245" spans="1:8" ht="11.25">
      <c r="A245" s="12"/>
      <c r="B245" s="6"/>
      <c r="C245" s="7"/>
      <c r="D245" s="8"/>
      <c r="E245" s="6"/>
      <c r="F245" s="6"/>
      <c r="G245" s="6"/>
      <c r="H245" s="6"/>
    </row>
    <row r="246" spans="1:8" ht="11.25">
      <c r="A246" s="12"/>
      <c r="B246" s="6"/>
      <c r="C246" s="7"/>
      <c r="D246" s="8"/>
      <c r="E246" s="6"/>
      <c r="F246" s="6"/>
      <c r="G246" s="6"/>
      <c r="H246" s="6"/>
    </row>
    <row r="247" spans="1:8" ht="11.25">
      <c r="A247" s="12"/>
      <c r="B247" s="6"/>
      <c r="C247" s="7"/>
      <c r="D247" s="8"/>
      <c r="E247" s="6"/>
      <c r="F247" s="6"/>
      <c r="G247" s="6"/>
      <c r="H247" s="6"/>
    </row>
    <row r="248" spans="1:8" ht="11.25">
      <c r="A248" s="12"/>
      <c r="B248" s="6"/>
      <c r="C248" s="7"/>
      <c r="D248" s="8"/>
      <c r="E248" s="6"/>
      <c r="F248" s="6"/>
      <c r="G248" s="6"/>
      <c r="H248" s="6"/>
    </row>
    <row r="249" spans="1:8" ht="11.25">
      <c r="A249" s="12"/>
      <c r="B249" s="6"/>
      <c r="C249" s="7"/>
      <c r="D249" s="8"/>
      <c r="E249" s="6"/>
      <c r="F249" s="6"/>
      <c r="G249" s="6"/>
      <c r="H249" s="6"/>
    </row>
    <row r="250" spans="1:8" ht="11.25">
      <c r="A250" s="12"/>
      <c r="B250" s="6"/>
      <c r="C250" s="7"/>
      <c r="D250" s="8"/>
      <c r="E250" s="6"/>
      <c r="F250" s="6"/>
      <c r="G250" s="6"/>
      <c r="H250" s="6"/>
    </row>
    <row r="251" spans="1:8" ht="11.25">
      <c r="A251" s="12"/>
      <c r="B251" s="6"/>
      <c r="C251" s="7"/>
      <c r="D251" s="8"/>
      <c r="E251" s="6"/>
      <c r="F251" s="6"/>
      <c r="G251" s="6"/>
      <c r="H251" s="6"/>
    </row>
    <row r="252" spans="1:8" ht="11.25">
      <c r="A252" s="12"/>
      <c r="B252" s="6"/>
      <c r="C252" s="7"/>
      <c r="D252" s="8"/>
      <c r="E252" s="6"/>
      <c r="F252" s="6"/>
      <c r="G252" s="6"/>
      <c r="H252" s="6"/>
    </row>
    <row r="253" spans="1:8" ht="11.25">
      <c r="A253" s="12"/>
      <c r="B253" s="6"/>
      <c r="C253" s="7"/>
      <c r="D253" s="8"/>
      <c r="E253" s="6"/>
      <c r="F253" s="6"/>
      <c r="G253" s="6"/>
      <c r="H253" s="6"/>
    </row>
    <row r="254" spans="1:8" ht="11.25">
      <c r="A254" s="12"/>
      <c r="B254" s="6"/>
      <c r="C254" s="7"/>
      <c r="D254" s="8"/>
      <c r="E254" s="6"/>
      <c r="F254" s="6"/>
      <c r="G254" s="6"/>
      <c r="H254" s="6"/>
    </row>
    <row r="255" spans="1:8" ht="11.25">
      <c r="A255" s="12"/>
      <c r="B255" s="6"/>
      <c r="C255" s="7"/>
      <c r="D255" s="8"/>
      <c r="E255" s="6"/>
      <c r="F255" s="6"/>
      <c r="G255" s="6"/>
      <c r="H255" s="6"/>
    </row>
    <row r="256" spans="1:8" ht="11.25">
      <c r="A256" s="12"/>
      <c r="B256" s="6"/>
      <c r="C256" s="7"/>
      <c r="D256" s="8"/>
      <c r="E256" s="6"/>
      <c r="F256" s="6"/>
      <c r="G256" s="6"/>
      <c r="H256" s="6"/>
    </row>
    <row r="257" spans="1:8" ht="11.25">
      <c r="A257" s="12"/>
      <c r="B257" s="6"/>
      <c r="C257" s="7"/>
      <c r="D257" s="8"/>
      <c r="E257" s="6"/>
      <c r="F257" s="6"/>
      <c r="G257" s="6"/>
      <c r="H257" s="6"/>
    </row>
    <row r="258" spans="1:8" ht="11.25">
      <c r="A258" s="12"/>
      <c r="B258" s="6"/>
      <c r="C258" s="7"/>
      <c r="D258" s="8"/>
      <c r="E258" s="6"/>
      <c r="F258" s="6"/>
      <c r="G258" s="6"/>
      <c r="H258" s="6"/>
    </row>
    <row r="259" spans="1:8" ht="11.25">
      <c r="A259" s="12"/>
      <c r="B259" s="6"/>
      <c r="C259" s="7"/>
      <c r="D259" s="8"/>
      <c r="E259" s="6"/>
      <c r="F259" s="6"/>
      <c r="G259" s="6"/>
      <c r="H259" s="6"/>
    </row>
    <row r="260" spans="1:8" ht="11.25">
      <c r="A260" s="12"/>
      <c r="B260" s="6"/>
      <c r="C260" s="7"/>
      <c r="D260" s="8"/>
      <c r="E260" s="6"/>
      <c r="F260" s="6"/>
      <c r="G260" s="6"/>
      <c r="H260" s="6"/>
    </row>
    <row r="261" spans="1:8" ht="11.25">
      <c r="A261" s="12"/>
      <c r="B261" s="6"/>
      <c r="C261" s="7"/>
      <c r="D261" s="8"/>
      <c r="E261" s="6"/>
      <c r="F261" s="6"/>
      <c r="G261" s="6"/>
      <c r="H261" s="6"/>
    </row>
    <row r="262" spans="1:8" ht="11.25">
      <c r="A262" s="12"/>
      <c r="B262" s="6"/>
      <c r="C262" s="7"/>
      <c r="D262" s="8"/>
      <c r="E262" s="6"/>
      <c r="F262" s="6"/>
      <c r="G262" s="6"/>
      <c r="H262" s="6"/>
    </row>
    <row r="263" spans="1:8" ht="11.25">
      <c r="A263" s="12"/>
      <c r="B263" s="6"/>
      <c r="C263" s="7"/>
      <c r="D263" s="8"/>
      <c r="E263" s="6"/>
      <c r="F263" s="6"/>
      <c r="G263" s="6"/>
      <c r="H263" s="6"/>
    </row>
    <row r="264" spans="1:8" ht="11.25">
      <c r="A264" s="12"/>
      <c r="B264" s="6"/>
      <c r="C264" s="7"/>
      <c r="D264" s="8"/>
      <c r="E264" s="6"/>
      <c r="F264" s="6"/>
      <c r="G264" s="6"/>
      <c r="H264" s="6"/>
    </row>
    <row r="265" spans="1:8" ht="11.25">
      <c r="A265" s="12"/>
      <c r="B265" s="6"/>
      <c r="C265" s="7"/>
      <c r="D265" s="8"/>
      <c r="E265" s="6"/>
      <c r="F265" s="6"/>
      <c r="G265" s="6"/>
      <c r="H265" s="6"/>
    </row>
    <row r="266" spans="1:8" ht="11.25">
      <c r="A266" s="12"/>
      <c r="B266" s="6"/>
      <c r="C266" s="7"/>
      <c r="D266" s="8"/>
      <c r="E266" s="6"/>
      <c r="F266" s="6"/>
      <c r="G266" s="6"/>
      <c r="H266" s="6"/>
    </row>
    <row r="267" spans="1:8" ht="11.25">
      <c r="A267" s="12"/>
      <c r="B267" s="6"/>
      <c r="C267" s="7"/>
      <c r="D267" s="8"/>
      <c r="E267" s="6"/>
      <c r="F267" s="6"/>
      <c r="G267" s="6"/>
      <c r="H267" s="6"/>
    </row>
    <row r="268" ht="11.25">
      <c r="D268" s="8"/>
    </row>
  </sheetData>
  <sheetProtection/>
  <mergeCells count="13">
    <mergeCell ref="A1:H1"/>
    <mergeCell ref="A17:A18"/>
    <mergeCell ref="C17:C18"/>
    <mergeCell ref="D17:D18"/>
    <mergeCell ref="E17:E18"/>
    <mergeCell ref="G17:G18"/>
    <mergeCell ref="B17:B18"/>
    <mergeCell ref="F17:F18"/>
    <mergeCell ref="A29:B29"/>
    <mergeCell ref="G4:H4"/>
    <mergeCell ref="G6:H6"/>
    <mergeCell ref="H17:H18"/>
    <mergeCell ref="G8:H8"/>
  </mergeCells>
  <dataValidations count="11">
    <dataValidation allowBlank="1" showInputMessage="1" showErrorMessage="1" promptTitle="自動計算されます" prompt="計算式が入力してありますので自動計算されます" sqref="C29:D29"/>
    <dataValidation allowBlank="1" showInputMessage="1" showErrorMessage="1" imeMode="halfAlpha" sqref="IV19:IV28"/>
    <dataValidation type="list" allowBlank="1" showInputMessage="1" showErrorMessage="1" promptTitle="選択してください" prompt="選択してください" sqref="IU19:IU28">
      <formula1>"4-"</formula1>
    </dataValidation>
    <dataValidation allowBlank="1" showInputMessage="1" showErrorMessage="1" prompt="実際に発注先へ支払った金額（税込）を入力してください。（値引きやクーポンの使用等があった場合には、当該分を控除した部分のみが補助対象となるのでご注意ください。）" imeMode="halfAlpha" sqref="C19:C28"/>
    <dataValidation allowBlank="1" showInputMessage="1" showErrorMessage="1" prompt="課税事業者は、消費税抜きの金額を計上してください。免税事業者および簡易課税事業者は、消費税込みの金額を計上することも可能です。" imeMode="halfAlpha" sqref="D19:D28"/>
    <dataValidation allowBlank="1" showInputMessage="1" showErrorMessage="1" prompt="支出内容がわかるように具体的に内容を入力してください。&#10;補助対象経費の税抜額が50万円を超える場合は明細を記載してください。" sqref="H19:H28"/>
    <dataValidation allowBlank="1" showInputMessage="1" showErrorMessage="1" prompt="本セルに、支払いを終えた日（銀行振込受領書の日付、領収書の日付、通帳口座から引き落とされた日付）を記入するほか、当該支払日がわかる証拠書類（銀行振込受領書、領収書、通帳のコピー）の提出も必要です。" sqref="F19:F28"/>
    <dataValidation allowBlank="1" showInputMessage="1" showErrorMessage="1" prompt="本セルに発注・申込・契約をした日を記入するほか、当該発注・申込・契約日がわかる証拠書類（発注書、申込書、契約書等）の提出も必要です。（ただし、市販品の店頭購入の場合を除く）" sqref="E19:E28"/>
    <dataValidation allowBlank="1" showInputMessage="1" showErrorMessage="1" prompt="請求書等に記載の名称を正確に記入してください。（株式会社→（株）などの略称は可）" sqref="G19:G28"/>
    <dataValidation type="list" allowBlank="1" showInputMessage="1" showErrorMessage="1" sqref="H7">
      <formula1>"課税事業者,免税事業者,簡易課税事業者"</formula1>
    </dataValidation>
    <dataValidation type="list" allowBlank="1" showInputMessage="1" showErrorMessage="1" sqref="B19:B28">
      <formula1>$A$34:$A$46</formula1>
    </dataValidation>
  </dataValidations>
  <printOptions horizontalCentered="1"/>
  <pageMargins left="0.3937007874015748" right="0.2362204724409449" top="0.31496062992125984" bottom="0.5118110236220472" header="0.1968503937007874" footer="0.11811023622047245"/>
  <pageSetup fitToHeight="1" fitToWidth="1" horizontalDpi="600" verticalDpi="600" orientation="portrait" paperSize="9" scale="64" r:id="rId1"/>
  <colBreaks count="1" manualBreakCount="1">
    <brk id="8" max="65535" man="1"/>
  </colBreaks>
  <ignoredErrors>
    <ignoredError sqref="D29" unlockedFormula="1"/>
  </ignoredErrors>
</worksheet>
</file>

<file path=xl/worksheets/sheet3.xml><?xml version="1.0" encoding="utf-8"?>
<worksheet xmlns="http://schemas.openxmlformats.org/spreadsheetml/2006/main" xmlns:r="http://schemas.openxmlformats.org/officeDocument/2006/relationships">
  <sheetPr>
    <tabColor rgb="FFFFFF00"/>
    <pageSetUpPr fitToPage="1"/>
  </sheetPr>
  <dimension ref="A1:E49"/>
  <sheetViews>
    <sheetView view="pageBreakPreview" zoomScale="85" zoomScaleNormal="85" zoomScaleSheetLayoutView="85" zoomScalePageLayoutView="0" workbookViewId="0" topLeftCell="A1">
      <pane xSplit="1" ySplit="9" topLeftCell="B19" activePane="bottomRight" state="frozen"/>
      <selection pane="topLeft" activeCell="E8" sqref="E8"/>
      <selection pane="topRight" activeCell="E8" sqref="E8"/>
      <selection pane="bottomLeft" activeCell="E8" sqref="E8"/>
      <selection pane="bottomRight" activeCell="A31" sqref="A31:D32"/>
    </sheetView>
  </sheetViews>
  <sheetFormatPr defaultColWidth="9.140625" defaultRowHeight="15"/>
  <cols>
    <col min="1" max="1" width="51.57421875" style="33" customWidth="1"/>
    <col min="2" max="2" width="7.421875" style="33" customWidth="1"/>
    <col min="3" max="3" width="7.00390625" style="33" customWidth="1"/>
    <col min="4" max="4" width="25.421875" style="33" customWidth="1"/>
    <col min="5" max="16384" width="9.00390625" style="33" customWidth="1"/>
  </cols>
  <sheetData>
    <row r="1" spans="1:4" ht="15">
      <c r="A1" s="30" t="s">
        <v>200</v>
      </c>
      <c r="D1" s="64"/>
    </row>
    <row r="2" ht="15">
      <c r="A2" s="30"/>
    </row>
    <row r="3" spans="1:4" ht="15">
      <c r="A3" s="148" t="s">
        <v>12</v>
      </c>
      <c r="B3" s="148"/>
      <c r="C3" s="148"/>
      <c r="D3" s="148"/>
    </row>
    <row r="4" spans="1:4" ht="15">
      <c r="A4" s="102"/>
      <c r="B4" s="102"/>
      <c r="C4" s="102"/>
      <c r="D4" s="102"/>
    </row>
    <row r="5" spans="2:4" ht="12.75" customHeight="1">
      <c r="B5" s="157" t="s">
        <v>17</v>
      </c>
      <c r="C5" s="157"/>
      <c r="D5" s="41">
        <f>IF('経費支出管理表'!H2="","",'経費支出管理表'!H2)</f>
      </c>
    </row>
    <row r="6" spans="2:4" ht="12.75" customHeight="1">
      <c r="B6" s="158" t="s">
        <v>34</v>
      </c>
      <c r="C6" s="158"/>
      <c r="D6" s="41">
        <f>IF('経費支出管理表'!H3="","",'経費支出管理表'!H3)</f>
      </c>
    </row>
    <row r="7" ht="14.25">
      <c r="A7" s="31"/>
    </row>
    <row r="8" spans="1:4" ht="14.25">
      <c r="A8" s="31"/>
      <c r="D8" s="31" t="s">
        <v>13</v>
      </c>
    </row>
    <row r="9" spans="1:4" ht="26.25" customHeight="1">
      <c r="A9" s="101" t="s">
        <v>0</v>
      </c>
      <c r="B9" s="159" t="s">
        <v>1</v>
      </c>
      <c r="C9" s="159"/>
      <c r="D9" s="159"/>
    </row>
    <row r="10" spans="1:4" ht="26.25" customHeight="1">
      <c r="A10" s="32" t="s">
        <v>2</v>
      </c>
      <c r="B10" s="151">
        <f>SUMIF('経費支出管理表'!$B$19:$B$28,A37,'経費支出管理表'!$D$19:$D$28)</f>
        <v>0</v>
      </c>
      <c r="C10" s="151"/>
      <c r="D10" s="151"/>
    </row>
    <row r="11" spans="1:4" ht="26.25" customHeight="1">
      <c r="A11" s="32" t="s">
        <v>3</v>
      </c>
      <c r="B11" s="151">
        <f>SUMIF('経費支出管理表'!$B$19:$B$28,A38,'経費支出管理表'!$D$19:$D$28)</f>
        <v>0</v>
      </c>
      <c r="C11" s="151"/>
      <c r="D11" s="151"/>
    </row>
    <row r="12" spans="1:4" ht="26.25" customHeight="1">
      <c r="A12" s="32" t="s">
        <v>4</v>
      </c>
      <c r="B12" s="151">
        <f>SUMIF('経費支出管理表'!$B$19:$B$28,A39,'経費支出管理表'!$D$19:$D$28)</f>
        <v>0</v>
      </c>
      <c r="C12" s="151"/>
      <c r="D12" s="151"/>
    </row>
    <row r="13" spans="1:4" ht="26.25" customHeight="1">
      <c r="A13" s="32" t="s">
        <v>5</v>
      </c>
      <c r="B13" s="151">
        <f>SUMIF('経費支出管理表'!$B$19:$B$28,A40,'経費支出管理表'!$D$19:$D$28)</f>
        <v>0</v>
      </c>
      <c r="C13" s="151"/>
      <c r="D13" s="151"/>
    </row>
    <row r="14" spans="1:4" ht="26.25" customHeight="1">
      <c r="A14" s="32" t="s">
        <v>6</v>
      </c>
      <c r="B14" s="151">
        <f>SUMIF('経費支出管理表'!$B$19:$B$28,A41,'経費支出管理表'!$D$19:$D$28)</f>
        <v>0</v>
      </c>
      <c r="C14" s="151"/>
      <c r="D14" s="151"/>
    </row>
    <row r="15" spans="1:4" ht="26.25" customHeight="1">
      <c r="A15" s="32" t="s">
        <v>7</v>
      </c>
      <c r="B15" s="151">
        <f>SUMIF('経費支出管理表'!$B$19:$B$28,A42,'経費支出管理表'!$D$19:$D$28)</f>
        <v>0</v>
      </c>
      <c r="C15" s="151"/>
      <c r="D15" s="151"/>
    </row>
    <row r="16" spans="1:4" ht="26.25" customHeight="1">
      <c r="A16" s="32" t="s">
        <v>8</v>
      </c>
      <c r="B16" s="151">
        <f>SUMIF('経費支出管理表'!$B$19:$B$28,A43,'経費支出管理表'!$D$19:$D$28)</f>
        <v>0</v>
      </c>
      <c r="C16" s="151"/>
      <c r="D16" s="151"/>
    </row>
    <row r="17" spans="1:4" ht="26.25" customHeight="1">
      <c r="A17" s="32" t="s">
        <v>9</v>
      </c>
      <c r="B17" s="151">
        <f>SUMIF('経費支出管理表'!$B$19:$B$28,A44,'経費支出管理表'!$D$19:$D$28)</f>
        <v>0</v>
      </c>
      <c r="C17" s="151"/>
      <c r="D17" s="151"/>
    </row>
    <row r="18" spans="1:4" ht="26.25" customHeight="1">
      <c r="A18" s="32" t="s">
        <v>10</v>
      </c>
      <c r="B18" s="151">
        <f>SUMIF('経費支出管理表'!$B$19:$B$28,A45,'経費支出管理表'!$D$19:$D$28)</f>
        <v>0</v>
      </c>
      <c r="C18" s="151"/>
      <c r="D18" s="151"/>
    </row>
    <row r="19" spans="1:4" ht="26.25" customHeight="1">
      <c r="A19" s="32" t="s">
        <v>11</v>
      </c>
      <c r="B19" s="151">
        <f>SUMIF('経費支出管理表'!$B$19:$B$28,A46,'経費支出管理表'!$D$19:$D$28)</f>
        <v>0</v>
      </c>
      <c r="C19" s="151"/>
      <c r="D19" s="151"/>
    </row>
    <row r="20" spans="1:4" ht="26.25" customHeight="1">
      <c r="A20" s="32" t="s">
        <v>30</v>
      </c>
      <c r="B20" s="151">
        <f>SUMIF('経費支出管理表'!$B$19:$B$28,A47,'経費支出管理表'!$D$19:$D$28)</f>
        <v>0</v>
      </c>
      <c r="C20" s="151"/>
      <c r="D20" s="151"/>
    </row>
    <row r="21" spans="1:4" ht="26.25" customHeight="1">
      <c r="A21" s="32" t="s">
        <v>31</v>
      </c>
      <c r="B21" s="151">
        <f>SUMIF('経費支出管理表'!$B$19:$B$28,A48,'経費支出管理表'!$D$19:$D$28)</f>
        <v>0</v>
      </c>
      <c r="C21" s="151"/>
      <c r="D21" s="151"/>
    </row>
    <row r="22" spans="1:4" ht="26.25" customHeight="1" thickBot="1">
      <c r="A22" s="34" t="s">
        <v>32</v>
      </c>
      <c r="B22" s="151">
        <f>SUMIF('経費支出管理表'!$B$19:$B$28,A49,'経費支出管理表'!$D$19:$D$28)</f>
        <v>0</v>
      </c>
      <c r="C22" s="151"/>
      <c r="D22" s="151"/>
    </row>
    <row r="23" spans="1:4" ht="26.25" customHeight="1" thickBot="1" thickTop="1">
      <c r="A23" s="35" t="s">
        <v>33</v>
      </c>
      <c r="B23" s="152">
        <f>SUM(B10:D22)</f>
        <v>0</v>
      </c>
      <c r="C23" s="152"/>
      <c r="D23" s="152"/>
    </row>
    <row r="24" spans="1:5" ht="26.25" customHeight="1" thickBot="1" thickTop="1">
      <c r="A24" s="107" t="s">
        <v>199</v>
      </c>
      <c r="B24" s="153" t="s">
        <v>180</v>
      </c>
      <c r="C24" s="154"/>
      <c r="D24" s="155"/>
      <c r="E24" s="39" t="str">
        <f>IF(B20&lt;=(SUM(B21:D22,B10:D19)/2),"○","×")</f>
        <v>○</v>
      </c>
    </row>
    <row r="25" spans="1:4" ht="26.25" customHeight="1" thickBot="1" thickTop="1">
      <c r="A25" s="36" t="s">
        <v>183</v>
      </c>
      <c r="B25" s="156">
        <f>ROUNDDOWN(B23*2/3,0)</f>
        <v>0</v>
      </c>
      <c r="C25" s="156"/>
      <c r="D25" s="156"/>
    </row>
    <row r="26" spans="1:4" ht="26.25" customHeight="1" thickBot="1" thickTop="1">
      <c r="A26" s="37" t="s">
        <v>189</v>
      </c>
      <c r="B26" s="156"/>
      <c r="C26" s="156"/>
      <c r="D26" s="156"/>
    </row>
    <row r="27" spans="1:4" ht="26.25" customHeight="1" thickBot="1" thickTop="1">
      <c r="A27" s="38" t="s">
        <v>190</v>
      </c>
      <c r="B27" s="149">
        <f>MIN(B25:D26)</f>
        <v>0</v>
      </c>
      <c r="C27" s="149"/>
      <c r="D27" s="149"/>
    </row>
    <row r="28" spans="1:4" ht="26.25" customHeight="1" thickTop="1">
      <c r="A28" s="38" t="s">
        <v>181</v>
      </c>
      <c r="B28" s="149">
        <f>IF('別紙4収益納付'!G20="",0,'別紙4収益納付'!G20)</f>
        <v>0</v>
      </c>
      <c r="C28" s="149"/>
      <c r="D28" s="149"/>
    </row>
    <row r="29" spans="1:4" ht="26.25" customHeight="1">
      <c r="A29" s="32" t="s">
        <v>182</v>
      </c>
      <c r="B29" s="150">
        <f>B27-B28</f>
        <v>0</v>
      </c>
      <c r="C29" s="150"/>
      <c r="D29" s="150"/>
    </row>
    <row r="30" spans="1:4" ht="12" customHeight="1">
      <c r="A30" s="105"/>
      <c r="B30" s="104"/>
      <c r="C30" s="104"/>
      <c r="D30" s="104"/>
    </row>
    <row r="31" spans="1:4" ht="30" customHeight="1">
      <c r="A31" s="147" t="s">
        <v>205</v>
      </c>
      <c r="B31" s="147"/>
      <c r="C31" s="147"/>
      <c r="D31" s="147"/>
    </row>
    <row r="32" spans="1:4" ht="13.5">
      <c r="A32" s="147" t="s">
        <v>204</v>
      </c>
      <c r="B32" s="147"/>
      <c r="C32" s="147"/>
      <c r="D32" s="147"/>
    </row>
    <row r="37" ht="13.5">
      <c r="A37" s="33" t="s">
        <v>2</v>
      </c>
    </row>
    <row r="38" ht="13.5">
      <c r="A38" s="33" t="s">
        <v>3</v>
      </c>
    </row>
    <row r="39" ht="13.5">
      <c r="A39" s="33" t="s">
        <v>4</v>
      </c>
    </row>
    <row r="40" ht="13.5">
      <c r="A40" s="33" t="s">
        <v>5</v>
      </c>
    </row>
    <row r="41" ht="13.5">
      <c r="A41" s="33" t="s">
        <v>6</v>
      </c>
    </row>
    <row r="42" ht="13.5">
      <c r="A42" s="33" t="s">
        <v>7</v>
      </c>
    </row>
    <row r="43" ht="13.5">
      <c r="A43" s="33" t="s">
        <v>8</v>
      </c>
    </row>
    <row r="44" ht="13.5">
      <c r="A44" s="33" t="s">
        <v>9</v>
      </c>
    </row>
    <row r="45" ht="13.5">
      <c r="A45" s="33" t="s">
        <v>10</v>
      </c>
    </row>
    <row r="46" ht="13.5">
      <c r="A46" s="33" t="s">
        <v>11</v>
      </c>
    </row>
    <row r="47" ht="13.5">
      <c r="A47" s="33" t="s">
        <v>36</v>
      </c>
    </row>
    <row r="48" ht="13.5">
      <c r="A48" s="33" t="s">
        <v>31</v>
      </c>
    </row>
    <row r="49" ht="13.5">
      <c r="A49" s="33" t="s">
        <v>32</v>
      </c>
    </row>
  </sheetData>
  <sheetProtection/>
  <mergeCells count="26">
    <mergeCell ref="B5:C5"/>
    <mergeCell ref="B6:C6"/>
    <mergeCell ref="A32:D32"/>
    <mergeCell ref="B9:D9"/>
    <mergeCell ref="B10:D10"/>
    <mergeCell ref="B11:D11"/>
    <mergeCell ref="B12:D12"/>
    <mergeCell ref="B13:D13"/>
    <mergeCell ref="B26:D26"/>
    <mergeCell ref="B14:D14"/>
    <mergeCell ref="B20:D20"/>
    <mergeCell ref="B21:D21"/>
    <mergeCell ref="B22:D22"/>
    <mergeCell ref="B23:D23"/>
    <mergeCell ref="B24:D24"/>
    <mergeCell ref="B25:D25"/>
    <mergeCell ref="A31:D31"/>
    <mergeCell ref="A3:D3"/>
    <mergeCell ref="B28:D28"/>
    <mergeCell ref="B29:D29"/>
    <mergeCell ref="B15:D15"/>
    <mergeCell ref="B16:D16"/>
    <mergeCell ref="B17:D17"/>
    <mergeCell ref="B18:D18"/>
    <mergeCell ref="B19:D19"/>
    <mergeCell ref="B27:D27"/>
  </mergeCells>
  <dataValidations count="1">
    <dataValidation allowBlank="1" showInputMessage="1" showErrorMessage="1" prompt="支出管理表に入力いただくと全て自動計算されます。" sqref="B10:B22"/>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7" r:id="rId4"/>
  <drawing r:id="rId3"/>
  <legacy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G37"/>
  <sheetViews>
    <sheetView view="pageBreakPreview" zoomScaleSheetLayoutView="100" workbookViewId="0" topLeftCell="A22">
      <selection activeCell="A23" sqref="A23:G37"/>
    </sheetView>
  </sheetViews>
  <sheetFormatPr defaultColWidth="9.140625" defaultRowHeight="15"/>
  <cols>
    <col min="1" max="1" width="21.7109375" style="33" customWidth="1"/>
    <col min="2" max="2" width="12.421875" style="33" customWidth="1"/>
    <col min="3" max="3" width="14.140625" style="33" customWidth="1"/>
    <col min="4" max="6" width="12.421875" style="33" customWidth="1"/>
    <col min="7" max="7" width="14.57421875" style="33" customWidth="1"/>
    <col min="8" max="16384" width="9.00390625" style="33" customWidth="1"/>
  </cols>
  <sheetData>
    <row r="1" spans="1:7" ht="15">
      <c r="A1" s="162" t="s">
        <v>201</v>
      </c>
      <c r="B1" s="162"/>
      <c r="C1" s="162"/>
      <c r="D1" s="162"/>
      <c r="E1" s="162"/>
      <c r="F1" s="162"/>
      <c r="G1" s="162"/>
    </row>
    <row r="2" ht="21.75" customHeight="1">
      <c r="A2" s="66"/>
    </row>
    <row r="3" spans="1:7" ht="15">
      <c r="A3" s="161" t="s">
        <v>40</v>
      </c>
      <c r="B3" s="161"/>
      <c r="C3" s="161"/>
      <c r="D3" s="161"/>
      <c r="E3" s="161"/>
      <c r="F3" s="161"/>
      <c r="G3" s="161"/>
    </row>
    <row r="4" ht="21.75" customHeight="1">
      <c r="A4" s="66"/>
    </row>
    <row r="5" spans="5:7" ht="17.25" customHeight="1">
      <c r="E5" s="77" t="s">
        <v>102</v>
      </c>
      <c r="F5" s="164">
        <f>IF('経費支出管理表'!H2="","",'経費支出管理表'!H2)</f>
      </c>
      <c r="G5" s="164"/>
    </row>
    <row r="6" spans="5:7" ht="17.25" customHeight="1">
      <c r="E6" s="77" t="s">
        <v>109</v>
      </c>
      <c r="F6" s="165">
        <f>IF('経費支出管理表'!H3="","",'経費支出管理表'!H3)</f>
      </c>
      <c r="G6" s="165"/>
    </row>
    <row r="7" ht="21.75" customHeight="1">
      <c r="A7" s="66"/>
    </row>
    <row r="8" spans="1:7" ht="42.75" customHeight="1">
      <c r="A8" s="160" t="s">
        <v>206</v>
      </c>
      <c r="B8" s="160"/>
      <c r="C8" s="160"/>
      <c r="D8" s="160"/>
      <c r="E8" s="160"/>
      <c r="F8" s="160"/>
      <c r="G8" s="160"/>
    </row>
    <row r="9" ht="21.75" customHeight="1">
      <c r="A9" s="66"/>
    </row>
    <row r="10" spans="1:7" ht="14.25">
      <c r="A10" s="161" t="s">
        <v>41</v>
      </c>
      <c r="B10" s="161"/>
      <c r="C10" s="161"/>
      <c r="D10" s="161"/>
      <c r="E10" s="161"/>
      <c r="F10" s="161"/>
      <c r="G10" s="161"/>
    </row>
    <row r="11" ht="21.75" customHeight="1">
      <c r="A11" s="66"/>
    </row>
    <row r="12" spans="1:7" ht="14.25">
      <c r="A12" s="162" t="s">
        <v>94</v>
      </c>
      <c r="B12" s="162"/>
      <c r="C12" s="162"/>
      <c r="D12" s="162"/>
      <c r="E12" s="162"/>
      <c r="F12" s="162"/>
      <c r="G12" s="162"/>
    </row>
    <row r="13" ht="14.25">
      <c r="A13" s="66"/>
    </row>
    <row r="14" spans="1:7" ht="16.5" customHeight="1">
      <c r="A14" s="162" t="s">
        <v>97</v>
      </c>
      <c r="B14" s="162"/>
      <c r="C14" s="162"/>
      <c r="D14" s="162"/>
      <c r="E14" s="72" t="s">
        <v>99</v>
      </c>
      <c r="F14" s="72" t="s">
        <v>100</v>
      </c>
      <c r="G14" s="72"/>
    </row>
    <row r="15" spans="1:7" ht="16.5" customHeight="1">
      <c r="A15" s="162" t="s">
        <v>95</v>
      </c>
      <c r="B15" s="162"/>
      <c r="C15" s="162"/>
      <c r="D15" s="162"/>
      <c r="E15" s="72" t="s">
        <v>99</v>
      </c>
      <c r="F15" s="72" t="s">
        <v>100</v>
      </c>
      <c r="G15" s="72"/>
    </row>
    <row r="16" spans="1:7" ht="16.5" customHeight="1">
      <c r="A16" s="162" t="s">
        <v>96</v>
      </c>
      <c r="B16" s="162"/>
      <c r="C16" s="162"/>
      <c r="D16" s="162"/>
      <c r="E16" s="72" t="s">
        <v>99</v>
      </c>
      <c r="F16" s="72" t="s">
        <v>100</v>
      </c>
      <c r="G16" s="72"/>
    </row>
    <row r="17" ht="14.25">
      <c r="A17" s="66"/>
    </row>
    <row r="18" spans="1:7" ht="14.25">
      <c r="A18" s="67"/>
      <c r="G18" s="33" t="s">
        <v>98</v>
      </c>
    </row>
    <row r="19" spans="1:7" ht="22.5">
      <c r="A19" s="74" t="s">
        <v>101</v>
      </c>
      <c r="B19" s="74" t="s">
        <v>42</v>
      </c>
      <c r="C19" s="74" t="s">
        <v>43</v>
      </c>
      <c r="D19" s="74" t="s">
        <v>44</v>
      </c>
      <c r="E19" s="74" t="s">
        <v>45</v>
      </c>
      <c r="F19" s="74" t="s">
        <v>46</v>
      </c>
      <c r="G19" s="74" t="s">
        <v>47</v>
      </c>
    </row>
    <row r="20" spans="1:7" ht="56.25" customHeight="1">
      <c r="A20" s="75"/>
      <c r="B20" s="76">
        <f>IF(A20="","",IF('別紙3支出内訳表'!B27=0,"",'別紙3支出内訳表'!B27))</f>
      </c>
      <c r="C20" s="76">
        <f>IF(A20="","",IF('別紙3支出内訳表'!B23=0,"",'別紙3支出内訳表'!B23))</f>
      </c>
      <c r="D20" s="76"/>
      <c r="E20" s="76"/>
      <c r="F20" s="76">
        <f>IF(A20="","",IF(C20="","",C20-B20))</f>
      </c>
      <c r="G20" s="76">
        <f>IF(A20="","",MAX(IF(F20="","",ROUNDUP((E20-F20)*(B20/C20),0)),0))</f>
      </c>
    </row>
    <row r="21" ht="21" customHeight="1">
      <c r="A21" s="66"/>
    </row>
    <row r="22" spans="1:7" ht="16.5" customHeight="1">
      <c r="A22" s="163" t="s">
        <v>48</v>
      </c>
      <c r="B22" s="163"/>
      <c r="C22" s="163"/>
      <c r="D22" s="163"/>
      <c r="E22" s="163"/>
      <c r="F22" s="163"/>
      <c r="G22" s="163"/>
    </row>
    <row r="23" spans="1:7" ht="16.5" customHeight="1">
      <c r="A23" s="163" t="s">
        <v>49</v>
      </c>
      <c r="B23" s="163"/>
      <c r="C23" s="163"/>
      <c r="D23" s="163"/>
      <c r="E23" s="163"/>
      <c r="F23" s="163"/>
      <c r="G23" s="163"/>
    </row>
    <row r="24" spans="1:7" ht="16.5" customHeight="1">
      <c r="A24" s="163" t="s">
        <v>103</v>
      </c>
      <c r="B24" s="163"/>
      <c r="C24" s="163"/>
      <c r="D24" s="163"/>
      <c r="E24" s="163"/>
      <c r="F24" s="163"/>
      <c r="G24" s="163"/>
    </row>
    <row r="25" spans="1:7" ht="16.5" customHeight="1">
      <c r="A25" s="163" t="s">
        <v>207</v>
      </c>
      <c r="B25" s="163"/>
      <c r="C25" s="163"/>
      <c r="D25" s="163"/>
      <c r="E25" s="163"/>
      <c r="F25" s="163"/>
      <c r="G25" s="163"/>
    </row>
    <row r="26" spans="1:7" ht="16.5" customHeight="1">
      <c r="A26" s="163" t="s">
        <v>208</v>
      </c>
      <c r="B26" s="163"/>
      <c r="C26" s="163"/>
      <c r="D26" s="163"/>
      <c r="E26" s="163"/>
      <c r="F26" s="163"/>
      <c r="G26" s="163"/>
    </row>
    <row r="27" spans="1:7" ht="16.5" customHeight="1">
      <c r="A27" s="73" t="s">
        <v>107</v>
      </c>
      <c r="B27" s="73"/>
      <c r="C27" s="73"/>
      <c r="D27" s="73"/>
      <c r="E27" s="73"/>
      <c r="F27" s="73"/>
      <c r="G27" s="73"/>
    </row>
    <row r="28" spans="1:7" ht="16.5" customHeight="1">
      <c r="A28" s="163" t="s">
        <v>50</v>
      </c>
      <c r="B28" s="163"/>
      <c r="C28" s="163"/>
      <c r="D28" s="163"/>
      <c r="E28" s="163"/>
      <c r="F28" s="163"/>
      <c r="G28" s="163"/>
    </row>
    <row r="29" spans="1:7" ht="16.5" customHeight="1">
      <c r="A29" s="163" t="s">
        <v>51</v>
      </c>
      <c r="B29" s="163"/>
      <c r="C29" s="163"/>
      <c r="D29" s="163"/>
      <c r="E29" s="163"/>
      <c r="F29" s="163"/>
      <c r="G29" s="163"/>
    </row>
    <row r="30" spans="1:7" ht="16.5" customHeight="1">
      <c r="A30" s="166" t="s">
        <v>104</v>
      </c>
      <c r="B30" s="166"/>
      <c r="C30" s="166"/>
      <c r="D30" s="166"/>
      <c r="E30" s="166"/>
      <c r="F30" s="166"/>
      <c r="G30" s="166"/>
    </row>
    <row r="31" spans="1:7" ht="16.5" customHeight="1">
      <c r="A31" s="163" t="s">
        <v>105</v>
      </c>
      <c r="B31" s="163"/>
      <c r="C31" s="163"/>
      <c r="D31" s="163"/>
      <c r="E31" s="163"/>
      <c r="F31" s="163"/>
      <c r="G31" s="163"/>
    </row>
    <row r="32" spans="1:7" ht="16.5" customHeight="1">
      <c r="A32" s="163" t="s">
        <v>52</v>
      </c>
      <c r="B32" s="163"/>
      <c r="C32" s="163"/>
      <c r="D32" s="163"/>
      <c r="E32" s="163"/>
      <c r="F32" s="163"/>
      <c r="G32" s="163"/>
    </row>
    <row r="33" spans="1:7" ht="16.5" customHeight="1">
      <c r="A33" s="163" t="s">
        <v>106</v>
      </c>
      <c r="B33" s="163"/>
      <c r="C33" s="163"/>
      <c r="D33" s="163"/>
      <c r="E33" s="163"/>
      <c r="F33" s="163"/>
      <c r="G33" s="163"/>
    </row>
    <row r="34" spans="1:7" ht="16.5" customHeight="1">
      <c r="A34" s="163" t="s">
        <v>53</v>
      </c>
      <c r="B34" s="163"/>
      <c r="C34" s="163"/>
      <c r="D34" s="163"/>
      <c r="E34" s="163"/>
      <c r="F34" s="163"/>
      <c r="G34" s="163"/>
    </row>
    <row r="35" spans="1:7" ht="16.5" customHeight="1">
      <c r="A35" s="163" t="s">
        <v>198</v>
      </c>
      <c r="B35" s="163"/>
      <c r="C35" s="163"/>
      <c r="D35" s="163"/>
      <c r="E35" s="163"/>
      <c r="F35" s="163"/>
      <c r="G35" s="163"/>
    </row>
    <row r="36" spans="1:7" ht="16.5" customHeight="1">
      <c r="A36" s="163" t="s">
        <v>54</v>
      </c>
      <c r="B36" s="163"/>
      <c r="C36" s="163"/>
      <c r="D36" s="163"/>
      <c r="E36" s="163"/>
      <c r="F36" s="163"/>
      <c r="G36" s="163"/>
    </row>
    <row r="37" spans="1:7" ht="16.5" customHeight="1">
      <c r="A37" s="163" t="s">
        <v>55</v>
      </c>
      <c r="B37" s="163"/>
      <c r="C37" s="163"/>
      <c r="D37" s="163"/>
      <c r="E37" s="163"/>
      <c r="F37" s="163"/>
      <c r="G37" s="163"/>
    </row>
  </sheetData>
  <sheetProtection/>
  <mergeCells count="25">
    <mergeCell ref="A35:G35"/>
    <mergeCell ref="A36:G36"/>
    <mergeCell ref="A37:G37"/>
    <mergeCell ref="F5:G5"/>
    <mergeCell ref="F6:G6"/>
    <mergeCell ref="A14:D14"/>
    <mergeCell ref="A15:D15"/>
    <mergeCell ref="A16:D16"/>
    <mergeCell ref="A29:G29"/>
    <mergeCell ref="A30:G30"/>
    <mergeCell ref="A32:G32"/>
    <mergeCell ref="A33:G33"/>
    <mergeCell ref="A34:G34"/>
    <mergeCell ref="A22:G22"/>
    <mergeCell ref="A23:G23"/>
    <mergeCell ref="A24:G24"/>
    <mergeCell ref="A25:G25"/>
    <mergeCell ref="A26:G26"/>
    <mergeCell ref="A28:G28"/>
    <mergeCell ref="A8:G8"/>
    <mergeCell ref="A3:G3"/>
    <mergeCell ref="A1:G1"/>
    <mergeCell ref="A10:G10"/>
    <mergeCell ref="A12:G12"/>
    <mergeCell ref="A31:G31"/>
  </mergeCells>
  <conditionalFormatting sqref="D20:E20 A20">
    <cfRule type="containsBlanks" priority="2" dxfId="38" stopIfTrue="1">
      <formula>LEN(TRIM(A20))=0</formula>
    </cfRule>
  </conditionalFormatting>
  <conditionalFormatting sqref="B20:C20 F20:G20">
    <cfRule type="containsBlanks" priority="1" dxfId="1" stopIfTrue="1">
      <formula>LEN(TRIM(B20))=0</formula>
    </cfRule>
  </conditionalFormatting>
  <printOptions/>
  <pageMargins left="0.7" right="0.7" top="0.75" bottom="0.75" header="0.3" footer="0.3"/>
  <pageSetup fitToHeight="1" fitToWidth="1" horizontalDpi="600" verticalDpi="600" orientation="portrait" paperSize="9" scale="89" r:id="rId4"/>
  <drawing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K24"/>
  <sheetViews>
    <sheetView view="pageBreakPreview" zoomScale="115" zoomScaleNormal="115" zoomScaleSheetLayoutView="115" zoomScalePageLayoutView="0" workbookViewId="0" topLeftCell="A1">
      <selection activeCell="G6" sqref="G6:H6"/>
    </sheetView>
  </sheetViews>
  <sheetFormatPr defaultColWidth="9.140625" defaultRowHeight="15"/>
  <cols>
    <col min="1" max="1" width="13.140625" style="0" customWidth="1"/>
    <col min="2" max="2" width="11.421875" style="0" customWidth="1"/>
    <col min="3" max="6" width="10.421875" style="0" customWidth="1"/>
    <col min="7" max="7" width="13.421875" style="0" customWidth="1"/>
    <col min="8" max="8" width="10.421875" style="0" customWidth="1"/>
  </cols>
  <sheetData>
    <row r="1" spans="1:8" ht="25.5" customHeight="1">
      <c r="A1" s="167" t="s">
        <v>108</v>
      </c>
      <c r="B1" s="167"/>
      <c r="C1" s="167"/>
      <c r="D1" s="167"/>
      <c r="E1" s="167"/>
      <c r="F1" s="167"/>
      <c r="G1" s="167"/>
      <c r="H1" s="167"/>
    </row>
    <row r="2" spans="1:8" ht="15">
      <c r="A2" s="162" t="s">
        <v>64</v>
      </c>
      <c r="B2" s="162"/>
      <c r="C2" s="162"/>
      <c r="D2" s="162"/>
      <c r="E2" s="162"/>
      <c r="F2" s="162"/>
      <c r="G2" s="162"/>
      <c r="H2" s="162"/>
    </row>
    <row r="3" ht="15">
      <c r="A3" s="66"/>
    </row>
    <row r="4" spans="1:8" ht="13.5" customHeight="1">
      <c r="A4" s="170" t="s">
        <v>110</v>
      </c>
      <c r="B4" s="170"/>
      <c r="C4" s="170"/>
      <c r="D4" s="170"/>
      <c r="E4" s="170"/>
      <c r="F4" s="170"/>
      <c r="G4" s="170"/>
      <c r="H4" s="170"/>
    </row>
    <row r="6" spans="6:8" s="33" customFormat="1" ht="17.25" customHeight="1">
      <c r="F6" s="77" t="s">
        <v>102</v>
      </c>
      <c r="G6" s="168">
        <f>IF('経費支出管理表'!H2="","",'経費支出管理表'!H2)</f>
      </c>
      <c r="H6" s="168"/>
    </row>
    <row r="7" spans="6:8" s="33" customFormat="1" ht="17.25" customHeight="1">
      <c r="F7" s="77" t="s">
        <v>109</v>
      </c>
      <c r="G7" s="169">
        <f>IF('経費支出管理表'!H3="","",'経費支出管理表'!H3)</f>
      </c>
      <c r="H7" s="169"/>
    </row>
    <row r="8" ht="15">
      <c r="A8" s="66"/>
    </row>
    <row r="9" ht="15">
      <c r="A9" s="68"/>
    </row>
    <row r="10" ht="15">
      <c r="A10" s="68"/>
    </row>
    <row r="11" spans="1:11" ht="15">
      <c r="A11" s="66"/>
      <c r="K11" s="79"/>
    </row>
    <row r="12" ht="15">
      <c r="H12" s="69" t="s">
        <v>13</v>
      </c>
    </row>
    <row r="13" spans="1:8" ht="30.75" customHeight="1">
      <c r="A13" s="81" t="s">
        <v>116</v>
      </c>
      <c r="B13" s="80" t="s">
        <v>65</v>
      </c>
      <c r="C13" s="80" t="s">
        <v>66</v>
      </c>
      <c r="D13" s="80" t="s">
        <v>111</v>
      </c>
      <c r="E13" s="80" t="s">
        <v>112</v>
      </c>
      <c r="F13" s="80" t="s">
        <v>117</v>
      </c>
      <c r="G13" s="80" t="s">
        <v>67</v>
      </c>
      <c r="H13" s="80" t="s">
        <v>68</v>
      </c>
    </row>
    <row r="14" spans="1:8" ht="110.25" customHeight="1">
      <c r="A14" s="78"/>
      <c r="B14" s="78"/>
      <c r="C14" s="78"/>
      <c r="D14" s="78"/>
      <c r="E14" s="78"/>
      <c r="F14" s="106"/>
      <c r="G14" s="78"/>
      <c r="H14" s="78"/>
    </row>
    <row r="15" ht="14.25">
      <c r="A15" s="66"/>
    </row>
    <row r="16" spans="1:8" ht="14.25">
      <c r="A16" s="162" t="s">
        <v>69</v>
      </c>
      <c r="B16" s="162"/>
      <c r="C16" s="162"/>
      <c r="D16" s="162"/>
      <c r="E16" s="162"/>
      <c r="F16" s="162"/>
      <c r="G16" s="162"/>
      <c r="H16" s="162"/>
    </row>
    <row r="17" spans="1:8" ht="14.25">
      <c r="A17" s="162" t="s">
        <v>118</v>
      </c>
      <c r="B17" s="162"/>
      <c r="C17" s="162"/>
      <c r="D17" s="162"/>
      <c r="E17" s="162"/>
      <c r="F17" s="162"/>
      <c r="G17" s="162"/>
      <c r="H17" s="162"/>
    </row>
    <row r="18" spans="1:8" ht="14.25">
      <c r="A18" s="162" t="s">
        <v>119</v>
      </c>
      <c r="B18" s="162"/>
      <c r="C18" s="162"/>
      <c r="D18" s="162"/>
      <c r="E18" s="162"/>
      <c r="F18" s="162"/>
      <c r="G18" s="162"/>
      <c r="H18" s="162"/>
    </row>
    <row r="19" spans="1:8" ht="14.25">
      <c r="A19" s="162" t="s">
        <v>70</v>
      </c>
      <c r="B19" s="162"/>
      <c r="C19" s="162"/>
      <c r="D19" s="162"/>
      <c r="E19" s="162"/>
      <c r="F19" s="162"/>
      <c r="G19" s="162"/>
      <c r="H19" s="162"/>
    </row>
    <row r="20" spans="1:8" ht="14.25">
      <c r="A20" s="162" t="s">
        <v>113</v>
      </c>
      <c r="B20" s="162"/>
      <c r="C20" s="162"/>
      <c r="D20" s="162"/>
      <c r="E20" s="162"/>
      <c r="F20" s="162"/>
      <c r="G20" s="162"/>
      <c r="H20" s="162"/>
    </row>
    <row r="21" spans="1:8" ht="14.25">
      <c r="A21" s="162" t="s">
        <v>71</v>
      </c>
      <c r="B21" s="162"/>
      <c r="C21" s="162"/>
      <c r="D21" s="162"/>
      <c r="E21" s="162"/>
      <c r="F21" s="162"/>
      <c r="G21" s="162"/>
      <c r="H21" s="162"/>
    </row>
    <row r="22" spans="1:8" ht="14.25">
      <c r="A22" s="162" t="s">
        <v>114</v>
      </c>
      <c r="B22" s="162"/>
      <c r="C22" s="162"/>
      <c r="D22" s="162"/>
      <c r="E22" s="162"/>
      <c r="F22" s="162"/>
      <c r="G22" s="162"/>
      <c r="H22" s="162"/>
    </row>
    <row r="23" spans="1:8" ht="14.25">
      <c r="A23" s="162" t="s">
        <v>115</v>
      </c>
      <c r="B23" s="162"/>
      <c r="C23" s="162"/>
      <c r="D23" s="162"/>
      <c r="E23" s="162"/>
      <c r="F23" s="162"/>
      <c r="G23" s="162"/>
      <c r="H23" s="162"/>
    </row>
    <row r="24" ht="14.25">
      <c r="A24" s="66"/>
    </row>
  </sheetData>
  <sheetProtection/>
  <mergeCells count="13">
    <mergeCell ref="A1:H1"/>
    <mergeCell ref="G6:H6"/>
    <mergeCell ref="G7:H7"/>
    <mergeCell ref="A4:H4"/>
    <mergeCell ref="A21:H21"/>
    <mergeCell ref="A22:H22"/>
    <mergeCell ref="A23:H23"/>
    <mergeCell ref="A2:H2"/>
    <mergeCell ref="A16:H16"/>
    <mergeCell ref="A17:H17"/>
    <mergeCell ref="A18:H18"/>
    <mergeCell ref="A19:H19"/>
    <mergeCell ref="A20:H20"/>
  </mergeCells>
  <printOptions/>
  <pageMargins left="0.7" right="0.7" top="0.75" bottom="0.75" header="0.3" footer="0.3"/>
  <pageSetup horizontalDpi="600" verticalDpi="600" orientation="portrait" paperSize="9" scale="94"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A1:K46"/>
  <sheetViews>
    <sheetView view="pageBreakPreview" zoomScaleSheetLayoutView="100" zoomScalePageLayoutView="0" workbookViewId="0" topLeftCell="A1">
      <selection activeCell="O30" sqref="O30"/>
    </sheetView>
  </sheetViews>
  <sheetFormatPr defaultColWidth="9.140625" defaultRowHeight="15"/>
  <cols>
    <col min="1" max="1" width="3.00390625" style="0" customWidth="1"/>
    <col min="2" max="2" width="27.140625" style="0" customWidth="1"/>
    <col min="3" max="3" width="18.7109375" style="0" customWidth="1"/>
    <col min="4" max="4" width="10.140625" style="0" customWidth="1"/>
    <col min="5" max="5" width="7.28125" style="0" customWidth="1"/>
    <col min="6" max="6" width="17.00390625" style="0" customWidth="1"/>
    <col min="7" max="7" width="6.00390625" style="0" customWidth="1"/>
  </cols>
  <sheetData>
    <row r="1" spans="1:11" ht="33" customHeight="1">
      <c r="A1" s="91" t="s">
        <v>147</v>
      </c>
      <c r="B1" s="91"/>
      <c r="C1" s="91"/>
      <c r="D1" s="91"/>
      <c r="E1" s="91"/>
      <c r="F1" s="91"/>
      <c r="G1" s="91"/>
      <c r="H1" s="91"/>
      <c r="I1" s="91"/>
      <c r="J1" s="91"/>
      <c r="K1" s="91"/>
    </row>
    <row r="2" spans="1:11" ht="25.5" customHeight="1">
      <c r="A2" s="167" t="s">
        <v>108</v>
      </c>
      <c r="B2" s="167"/>
      <c r="C2" s="167"/>
      <c r="D2" s="167"/>
      <c r="E2" s="167"/>
      <c r="F2" s="167"/>
      <c r="G2" s="167"/>
      <c r="H2" s="82"/>
      <c r="I2" s="82"/>
      <c r="J2" s="82"/>
      <c r="K2" s="82"/>
    </row>
    <row r="3" spans="1:7" ht="15">
      <c r="A3" s="162" t="s">
        <v>126</v>
      </c>
      <c r="B3" s="162"/>
      <c r="C3" s="162"/>
      <c r="D3" s="162"/>
      <c r="E3" s="162"/>
      <c r="F3" s="162"/>
      <c r="G3" s="162"/>
    </row>
    <row r="4" spans="1:7" ht="15">
      <c r="A4" s="69"/>
      <c r="B4" s="69"/>
      <c r="C4" s="69"/>
      <c r="D4" s="69"/>
      <c r="E4" s="175">
        <f>IF('経費支出管理表'!H3="","","管理番号"&amp;'経費支出管理表'!H3)</f>
      </c>
      <c r="F4" s="175"/>
      <c r="G4" s="175"/>
    </row>
    <row r="5" spans="3:7" ht="16.5" customHeight="1">
      <c r="C5" s="69"/>
      <c r="D5" s="69"/>
      <c r="F5" s="176" t="s">
        <v>192</v>
      </c>
      <c r="G5" s="176"/>
    </row>
    <row r="6" spans="1:4" ht="15">
      <c r="A6" s="66"/>
      <c r="B6" s="66"/>
      <c r="C6" s="66"/>
      <c r="D6" s="66"/>
    </row>
    <row r="7" spans="1:7" ht="16.5" customHeight="1">
      <c r="A7" s="162" t="s">
        <v>56</v>
      </c>
      <c r="B7" s="162"/>
      <c r="C7" s="162"/>
      <c r="D7" s="162"/>
      <c r="E7" s="162"/>
      <c r="F7" s="162"/>
      <c r="G7" s="162"/>
    </row>
    <row r="8" spans="1:4" ht="15">
      <c r="A8" s="66"/>
      <c r="B8" s="66"/>
      <c r="C8" s="66"/>
      <c r="D8" s="66"/>
    </row>
    <row r="9" spans="3:7" ht="16.5" customHeight="1">
      <c r="C9" s="71" t="s">
        <v>125</v>
      </c>
      <c r="D9" s="171"/>
      <c r="E9" s="171"/>
      <c r="F9" s="171"/>
      <c r="G9" s="171"/>
    </row>
    <row r="10" spans="3:7" ht="16.5" customHeight="1">
      <c r="C10" s="71"/>
      <c r="D10" s="171"/>
      <c r="E10" s="171"/>
      <c r="F10" s="171"/>
      <c r="G10" s="171"/>
    </row>
    <row r="11" spans="3:7" ht="16.5" customHeight="1">
      <c r="C11" s="71" t="s">
        <v>57</v>
      </c>
      <c r="D11" s="171"/>
      <c r="E11" s="171"/>
      <c r="F11" s="171"/>
      <c r="G11" s="171"/>
    </row>
    <row r="12" spans="3:7" ht="16.5" customHeight="1">
      <c r="C12" s="87" t="s">
        <v>123</v>
      </c>
      <c r="D12" s="171"/>
      <c r="E12" s="171"/>
      <c r="F12" s="171"/>
      <c r="G12" s="88" t="s">
        <v>124</v>
      </c>
    </row>
    <row r="13" spans="3:7" ht="15">
      <c r="C13" s="177" t="s">
        <v>127</v>
      </c>
      <c r="D13" s="177"/>
      <c r="E13" s="177"/>
      <c r="F13" s="177"/>
      <c r="G13" s="177"/>
    </row>
    <row r="14" spans="1:4" ht="21" customHeight="1">
      <c r="A14" s="66"/>
      <c r="B14" s="66"/>
      <c r="C14" s="66"/>
      <c r="D14" s="66"/>
    </row>
    <row r="15" spans="1:7" ht="16.5" customHeight="1">
      <c r="A15" s="161" t="s">
        <v>58</v>
      </c>
      <c r="B15" s="161"/>
      <c r="C15" s="161"/>
      <c r="D15" s="161"/>
      <c r="E15" s="161"/>
      <c r="F15" s="161"/>
      <c r="G15" s="161"/>
    </row>
    <row r="16" spans="1:4" ht="21" customHeight="1">
      <c r="A16" s="66"/>
      <c r="B16" s="66"/>
      <c r="C16" s="66"/>
      <c r="D16" s="66"/>
    </row>
    <row r="17" spans="1:7" ht="16.5" customHeight="1">
      <c r="A17" s="173" t="s">
        <v>137</v>
      </c>
      <c r="B17" s="173"/>
      <c r="C17" s="173"/>
      <c r="D17" s="173"/>
      <c r="E17" s="173"/>
      <c r="F17" s="173"/>
      <c r="G17" s="173"/>
    </row>
    <row r="18" spans="1:7" ht="16.5" customHeight="1">
      <c r="A18" s="173" t="s">
        <v>138</v>
      </c>
      <c r="B18" s="173"/>
      <c r="C18" s="173"/>
      <c r="D18" s="173"/>
      <c r="E18" s="173"/>
      <c r="F18" s="173"/>
      <c r="G18" s="173"/>
    </row>
    <row r="19" spans="1:4" ht="21" customHeight="1">
      <c r="A19" s="70"/>
      <c r="B19" s="70"/>
      <c r="C19" s="70"/>
      <c r="D19" s="70"/>
    </row>
    <row r="20" spans="1:7" ht="21" customHeight="1">
      <c r="A20" s="161" t="s">
        <v>41</v>
      </c>
      <c r="B20" s="161"/>
      <c r="C20" s="161"/>
      <c r="D20" s="161"/>
      <c r="E20" s="161"/>
      <c r="F20" s="161"/>
      <c r="G20" s="161"/>
    </row>
    <row r="21" spans="1:4" ht="21" customHeight="1">
      <c r="A21" s="66"/>
      <c r="B21" s="66"/>
      <c r="C21" s="66"/>
      <c r="D21" s="66"/>
    </row>
    <row r="22" spans="1:7" ht="16.5" customHeight="1">
      <c r="A22" s="162" t="s">
        <v>59</v>
      </c>
      <c r="B22" s="162"/>
      <c r="C22" s="162"/>
      <c r="D22" s="162"/>
      <c r="E22" s="162"/>
      <c r="F22" s="162"/>
      <c r="G22" s="162"/>
    </row>
    <row r="23" spans="1:7" ht="16.5" customHeight="1">
      <c r="A23" s="162" t="s">
        <v>60</v>
      </c>
      <c r="B23" s="162"/>
      <c r="C23" s="162"/>
      <c r="D23" s="162"/>
      <c r="E23" s="162"/>
      <c r="F23" s="162"/>
      <c r="G23" s="162"/>
    </row>
    <row r="24" spans="1:7" ht="16.5" customHeight="1">
      <c r="A24" s="162" t="s">
        <v>195</v>
      </c>
      <c r="B24" s="162"/>
      <c r="C24" s="162"/>
      <c r="D24" s="162"/>
      <c r="E24" s="162"/>
      <c r="F24" s="162"/>
      <c r="G24" s="162"/>
    </row>
    <row r="25" spans="1:4" ht="21" customHeight="1">
      <c r="A25" s="70"/>
      <c r="B25" s="70"/>
      <c r="C25" s="70"/>
      <c r="D25" s="70"/>
    </row>
    <row r="26" spans="1:7" ht="16.5" customHeight="1">
      <c r="A26" s="71" t="s">
        <v>61</v>
      </c>
      <c r="B26" s="71"/>
      <c r="C26" s="71"/>
      <c r="D26" s="71"/>
      <c r="E26" s="71"/>
      <c r="F26" s="71"/>
      <c r="G26" s="71"/>
    </row>
    <row r="27" spans="1:4" ht="15.75">
      <c r="A27" s="70"/>
      <c r="B27" s="70"/>
      <c r="C27" s="70"/>
      <c r="D27" s="70"/>
    </row>
    <row r="28" spans="1:4" ht="16.5" customHeight="1">
      <c r="A28" s="84" t="s">
        <v>128</v>
      </c>
      <c r="C28" s="178" t="s">
        <v>193</v>
      </c>
      <c r="D28" s="178"/>
    </row>
    <row r="29" spans="1:4" ht="18.75" customHeight="1">
      <c r="A29" s="70" t="s">
        <v>62</v>
      </c>
      <c r="B29" s="70"/>
      <c r="C29" s="70"/>
      <c r="D29" s="70"/>
    </row>
    <row r="30" spans="1:6" ht="16.5" customHeight="1">
      <c r="A30" s="162" t="s">
        <v>120</v>
      </c>
      <c r="B30" s="162"/>
      <c r="C30" s="162"/>
      <c r="D30" s="162"/>
      <c r="E30" s="172" t="s">
        <v>129</v>
      </c>
      <c r="F30" s="172"/>
    </row>
    <row r="31" spans="1:6" ht="16.5" customHeight="1">
      <c r="A31" s="162" t="s">
        <v>121</v>
      </c>
      <c r="B31" s="162"/>
      <c r="C31" s="162"/>
      <c r="D31" s="162"/>
      <c r="E31" s="172" t="s">
        <v>129</v>
      </c>
      <c r="F31" s="172"/>
    </row>
    <row r="32" spans="1:5" ht="21" customHeight="1">
      <c r="A32" s="70"/>
      <c r="B32" s="70"/>
      <c r="C32" s="70"/>
      <c r="D32" s="70"/>
      <c r="E32" s="83"/>
    </row>
    <row r="33" spans="1:7" ht="16.5" customHeight="1">
      <c r="A33" s="162" t="s">
        <v>63</v>
      </c>
      <c r="B33" s="162"/>
      <c r="C33" s="162"/>
      <c r="D33" s="162"/>
      <c r="E33" s="162"/>
      <c r="F33" s="162"/>
      <c r="G33" s="162"/>
    </row>
    <row r="34" spans="1:7" ht="16.5" customHeight="1">
      <c r="A34" s="71" t="s">
        <v>209</v>
      </c>
      <c r="B34" s="71"/>
      <c r="C34" s="71"/>
      <c r="D34" s="71"/>
      <c r="E34" s="71"/>
      <c r="F34" s="85"/>
      <c r="G34" s="85"/>
    </row>
    <row r="35" spans="1:7" ht="16.5" customHeight="1">
      <c r="A35" s="174" t="s">
        <v>122</v>
      </c>
      <c r="B35" s="174"/>
      <c r="C35" s="174"/>
      <c r="D35" s="174"/>
      <c r="E35" s="174"/>
      <c r="F35" s="174"/>
      <c r="G35" s="174"/>
    </row>
    <row r="36" spans="1:4" ht="20.25" customHeight="1">
      <c r="A36" s="66"/>
      <c r="B36" s="66"/>
      <c r="C36" s="66"/>
      <c r="D36" s="66"/>
    </row>
    <row r="37" spans="2:7" ht="17.25" customHeight="1">
      <c r="B37" s="86" t="s">
        <v>130</v>
      </c>
      <c r="C37" s="171"/>
      <c r="D37" s="171"/>
      <c r="E37" s="171"/>
      <c r="F37" s="171"/>
      <c r="G37" s="171"/>
    </row>
    <row r="38" spans="2:7" ht="17.25" customHeight="1">
      <c r="B38" s="103" t="s">
        <v>191</v>
      </c>
      <c r="C38" s="171"/>
      <c r="D38" s="171"/>
      <c r="E38" s="171"/>
      <c r="F38" s="171"/>
      <c r="G38" s="171"/>
    </row>
    <row r="39" spans="2:7" ht="17.25" customHeight="1">
      <c r="B39" s="86" t="s">
        <v>131</v>
      </c>
      <c r="C39" s="171"/>
      <c r="D39" s="171"/>
      <c r="E39" s="171"/>
      <c r="F39" s="171"/>
      <c r="G39" s="171"/>
    </row>
    <row r="40" spans="2:7" ht="17.25" customHeight="1">
      <c r="B40" s="86" t="s">
        <v>132</v>
      </c>
      <c r="C40" s="171"/>
      <c r="D40" s="171"/>
      <c r="E40" s="171"/>
      <c r="F40" s="171"/>
      <c r="G40" s="171"/>
    </row>
    <row r="41" spans="2:7" ht="17.25" customHeight="1">
      <c r="B41" s="86" t="s">
        <v>133</v>
      </c>
      <c r="C41" s="171"/>
      <c r="D41" s="171"/>
      <c r="E41" s="171"/>
      <c r="F41" s="171"/>
      <c r="G41" s="171"/>
    </row>
    <row r="42" spans="2:7" ht="17.25" customHeight="1">
      <c r="B42" s="86" t="s">
        <v>134</v>
      </c>
      <c r="C42" s="171"/>
      <c r="D42" s="171"/>
      <c r="E42" s="171"/>
      <c r="F42" s="171"/>
      <c r="G42" s="171"/>
    </row>
    <row r="43" spans="2:7" ht="17.25" customHeight="1">
      <c r="B43" s="86" t="s">
        <v>135</v>
      </c>
      <c r="C43" s="171"/>
      <c r="D43" s="171"/>
      <c r="E43" s="171"/>
      <c r="F43" s="171"/>
      <c r="G43" s="171"/>
    </row>
    <row r="44" spans="1:7" ht="15">
      <c r="A44" s="66"/>
      <c r="B44" s="66"/>
      <c r="C44" s="171"/>
      <c r="D44" s="171"/>
      <c r="E44" s="171"/>
      <c r="F44" s="171"/>
      <c r="G44" s="171"/>
    </row>
    <row r="45" spans="1:7" ht="15">
      <c r="A45" s="84" t="s">
        <v>136</v>
      </c>
      <c r="B45" s="71"/>
      <c r="C45" s="71"/>
      <c r="D45" s="71"/>
      <c r="E45" s="71"/>
      <c r="F45" s="71"/>
      <c r="G45" s="71"/>
    </row>
    <row r="46" spans="1:4" ht="15">
      <c r="A46" s="66"/>
      <c r="B46" s="66"/>
      <c r="C46" s="66"/>
      <c r="D46" s="66"/>
    </row>
  </sheetData>
  <sheetProtection/>
  <mergeCells count="32">
    <mergeCell ref="A2:G2"/>
    <mergeCell ref="A15:G15"/>
    <mergeCell ref="A7:G7"/>
    <mergeCell ref="D12:F12"/>
    <mergeCell ref="D9:G9"/>
    <mergeCell ref="D10:G10"/>
    <mergeCell ref="A20:G20"/>
    <mergeCell ref="A30:D30"/>
    <mergeCell ref="E4:G4"/>
    <mergeCell ref="F5:G5"/>
    <mergeCell ref="C13:G13"/>
    <mergeCell ref="A3:G3"/>
    <mergeCell ref="C28:D28"/>
    <mergeCell ref="C43:G43"/>
    <mergeCell ref="C44:G44"/>
    <mergeCell ref="A31:D31"/>
    <mergeCell ref="D11:G11"/>
    <mergeCell ref="E30:F30"/>
    <mergeCell ref="A17:G17"/>
    <mergeCell ref="A18:G18"/>
    <mergeCell ref="C38:G38"/>
    <mergeCell ref="A35:G35"/>
    <mergeCell ref="A24:G24"/>
    <mergeCell ref="C39:G39"/>
    <mergeCell ref="C40:G40"/>
    <mergeCell ref="A22:G22"/>
    <mergeCell ref="C41:G41"/>
    <mergeCell ref="C42:G42"/>
    <mergeCell ref="C37:G37"/>
    <mergeCell ref="E31:F31"/>
    <mergeCell ref="A33:G33"/>
    <mergeCell ref="A23:G23"/>
  </mergeCells>
  <conditionalFormatting sqref="D9:G9 D12:F12 D11:G11">
    <cfRule type="containsBlanks" priority="5" dxfId="1" stopIfTrue="1">
      <formula>LEN(TRIM(D9))=0</formula>
    </cfRule>
  </conditionalFormatting>
  <conditionalFormatting sqref="C28:D28">
    <cfRule type="cellIs" priority="4" dxfId="1" operator="equal" stopIfTrue="1">
      <formula>"円"</formula>
    </cfRule>
  </conditionalFormatting>
  <conditionalFormatting sqref="C37:G43">
    <cfRule type="containsBlanks" priority="3" dxfId="1" stopIfTrue="1">
      <formula>LEN(TRIM(C37))=0</formula>
    </cfRule>
  </conditionalFormatting>
  <conditionalFormatting sqref="D10:G10">
    <cfRule type="containsBlanks" priority="2" dxfId="1" stopIfTrue="1">
      <formula>LEN(TRIM(D10))=0</formula>
    </cfRule>
  </conditionalFormatting>
  <conditionalFormatting sqref="D10:G10">
    <cfRule type="expression" priority="1" dxfId="0" stopIfTrue="1">
      <formula>$D$12&lt;&gt;""</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rgb="FFFF66CC"/>
    <pageSetUpPr fitToPage="1"/>
  </sheetPr>
  <dimension ref="A1:N96"/>
  <sheetViews>
    <sheetView view="pageBreakPreview" zoomScale="130" zoomScaleSheetLayoutView="130" zoomScalePageLayoutView="0" workbookViewId="0" topLeftCell="A1">
      <selection activeCell="M82" sqref="M82"/>
    </sheetView>
  </sheetViews>
  <sheetFormatPr defaultColWidth="9.140625" defaultRowHeight="15"/>
  <cols>
    <col min="1" max="2" width="4.57421875" style="0" customWidth="1"/>
    <col min="3" max="3" width="17.421875" style="0" customWidth="1"/>
    <col min="4" max="6" width="7.140625" style="0" customWidth="1"/>
    <col min="7" max="8" width="9.8515625" style="0" customWidth="1"/>
    <col min="9" max="9" width="10.421875" style="0" customWidth="1"/>
    <col min="10" max="11" width="9.8515625" style="0" customWidth="1"/>
  </cols>
  <sheetData>
    <row r="1" spans="1:11" ht="33" customHeight="1">
      <c r="A1" s="91" t="s">
        <v>148</v>
      </c>
      <c r="B1" s="91"/>
      <c r="C1" s="91"/>
      <c r="D1" s="91"/>
      <c r="E1" s="91"/>
      <c r="F1" s="91"/>
      <c r="G1" s="91"/>
      <c r="H1" s="91"/>
      <c r="I1" s="91"/>
      <c r="J1" s="91"/>
      <c r="K1" s="91"/>
    </row>
    <row r="2" spans="1:14" ht="25.5" customHeight="1">
      <c r="A2" s="167" t="s">
        <v>108</v>
      </c>
      <c r="B2" s="167"/>
      <c r="C2" s="167"/>
      <c r="D2" s="167"/>
      <c r="E2" s="167"/>
      <c r="F2" s="167"/>
      <c r="G2" s="167"/>
      <c r="H2" s="167"/>
      <c r="I2" s="167"/>
      <c r="J2" s="167"/>
      <c r="K2" s="167"/>
      <c r="L2" s="82"/>
      <c r="M2" s="82"/>
      <c r="N2" s="82"/>
    </row>
    <row r="3" spans="1:11" ht="15">
      <c r="A3" s="162" t="s">
        <v>141</v>
      </c>
      <c r="B3" s="162"/>
      <c r="C3" s="162"/>
      <c r="D3" s="162"/>
      <c r="E3" s="162"/>
      <c r="F3" s="162"/>
      <c r="G3" s="110"/>
      <c r="H3" s="110"/>
      <c r="I3" s="33"/>
      <c r="J3" s="33"/>
      <c r="K3" s="33"/>
    </row>
    <row r="4" spans="1:11" ht="15">
      <c r="A4" s="113"/>
      <c r="B4" s="113"/>
      <c r="C4" s="33"/>
      <c r="D4" s="33"/>
      <c r="E4" s="33"/>
      <c r="F4" s="33"/>
      <c r="G4" s="33"/>
      <c r="H4" s="33"/>
      <c r="I4" s="184">
        <f>IF('経費支出管理表'!H3="","","管理番号"&amp;'経費支出管理表'!H3)</f>
      </c>
      <c r="J4" s="184"/>
      <c r="K4" s="184"/>
    </row>
    <row r="5" spans="1:11" ht="13.5" customHeight="1">
      <c r="A5" s="33"/>
      <c r="B5" s="33"/>
      <c r="C5" s="33"/>
      <c r="D5" s="33"/>
      <c r="E5" s="33"/>
      <c r="F5" s="33"/>
      <c r="G5" s="33"/>
      <c r="H5" s="33"/>
      <c r="I5" s="176" t="s">
        <v>194</v>
      </c>
      <c r="J5" s="176"/>
      <c r="K5" s="176"/>
    </row>
    <row r="6" spans="1:11" ht="15">
      <c r="A6" s="66"/>
      <c r="B6" s="66"/>
      <c r="C6" s="33"/>
      <c r="D6" s="33"/>
      <c r="E6" s="33"/>
      <c r="F6" s="33"/>
      <c r="G6" s="33"/>
      <c r="H6" s="33"/>
      <c r="I6" s="33"/>
      <c r="J6" s="33"/>
      <c r="K6" s="33"/>
    </row>
    <row r="7" spans="1:11" ht="15">
      <c r="A7" s="162" t="s">
        <v>140</v>
      </c>
      <c r="B7" s="162"/>
      <c r="C7" s="162"/>
      <c r="D7" s="162"/>
      <c r="E7" s="162"/>
      <c r="F7" s="162"/>
      <c r="G7" s="162"/>
      <c r="H7" s="162"/>
      <c r="I7" s="162"/>
      <c r="J7" s="162"/>
      <c r="K7" s="162"/>
    </row>
    <row r="8" spans="1:11" ht="15">
      <c r="A8" s="66"/>
      <c r="B8" s="66"/>
      <c r="C8" s="33"/>
      <c r="D8" s="33"/>
      <c r="E8" s="33"/>
      <c r="F8" s="33"/>
      <c r="G8" s="33"/>
      <c r="H8" s="33"/>
      <c r="I8" s="33"/>
      <c r="J8" s="33"/>
      <c r="K8" s="33"/>
    </row>
    <row r="9" spans="1:11" ht="19.5" customHeight="1">
      <c r="A9" s="33"/>
      <c r="B9" s="33"/>
      <c r="C9" s="33"/>
      <c r="D9" s="33"/>
      <c r="E9" s="162" t="s">
        <v>125</v>
      </c>
      <c r="F9" s="162"/>
      <c r="G9" s="171">
        <f>IF('様式第9精算払請求書'!D9="","",'様式第9精算払請求書'!D9)</f>
      </c>
      <c r="H9" s="171"/>
      <c r="I9" s="171"/>
      <c r="J9" s="171"/>
      <c r="K9" s="171"/>
    </row>
    <row r="10" spans="1:11" ht="19.5" customHeight="1">
      <c r="A10" s="33"/>
      <c r="B10" s="33"/>
      <c r="C10" s="33"/>
      <c r="D10" s="33"/>
      <c r="E10" s="108"/>
      <c r="F10" s="108"/>
      <c r="G10" s="171">
        <f>IF('様式第9精算払請求書'!D10="","",'様式第9精算払請求書'!D10)</f>
      </c>
      <c r="H10" s="171"/>
      <c r="I10" s="171"/>
      <c r="J10" s="171"/>
      <c r="K10" s="171"/>
    </row>
    <row r="11" spans="1:11" ht="19.5" customHeight="1">
      <c r="A11" s="33"/>
      <c r="B11" s="33"/>
      <c r="C11" s="33"/>
      <c r="D11" s="33"/>
      <c r="E11" s="162" t="s">
        <v>57</v>
      </c>
      <c r="F11" s="162"/>
      <c r="G11" s="171">
        <f>IF('様式第9精算払請求書'!D11="","",'様式第9精算払請求書'!D11)</f>
      </c>
      <c r="H11" s="171"/>
      <c r="I11" s="171"/>
      <c r="J11" s="171"/>
      <c r="K11" s="171"/>
    </row>
    <row r="12" spans="1:11" ht="19.5" customHeight="1">
      <c r="A12" s="33"/>
      <c r="B12" s="33"/>
      <c r="C12" s="109"/>
      <c r="D12" s="33"/>
      <c r="E12" s="171" t="s">
        <v>123</v>
      </c>
      <c r="F12" s="171"/>
      <c r="G12" s="171">
        <f>IF('様式第9精算払請求書'!D12="","",'様式第9精算払請求書'!D12)</f>
      </c>
      <c r="H12" s="171"/>
      <c r="I12" s="171"/>
      <c r="J12" s="171"/>
      <c r="K12" s="115" t="s">
        <v>124</v>
      </c>
    </row>
    <row r="13" spans="1:11" ht="15">
      <c r="A13" s="33"/>
      <c r="B13" s="33"/>
      <c r="C13" s="33"/>
      <c r="D13" s="33"/>
      <c r="E13" s="89" t="s">
        <v>127</v>
      </c>
      <c r="F13" s="89"/>
      <c r="G13" s="89"/>
      <c r="H13" s="89"/>
      <c r="I13" s="89"/>
      <c r="J13" s="89"/>
      <c r="K13" s="89"/>
    </row>
    <row r="14" spans="1:11" ht="15">
      <c r="A14" s="33"/>
      <c r="B14" s="33"/>
      <c r="C14" s="111"/>
      <c r="D14" s="111"/>
      <c r="E14" s="111"/>
      <c r="F14" s="111"/>
      <c r="G14" s="111"/>
      <c r="H14" s="111"/>
      <c r="I14" s="111"/>
      <c r="J14" s="111"/>
      <c r="K14" s="33"/>
    </row>
    <row r="15" spans="1:11" ht="15">
      <c r="A15" s="161" t="s">
        <v>72</v>
      </c>
      <c r="B15" s="161"/>
      <c r="C15" s="161"/>
      <c r="D15" s="161"/>
      <c r="E15" s="161"/>
      <c r="F15" s="161"/>
      <c r="G15" s="161"/>
      <c r="H15" s="161"/>
      <c r="I15" s="161"/>
      <c r="J15" s="161"/>
      <c r="K15" s="161"/>
    </row>
    <row r="16" spans="1:11" ht="18.75" customHeight="1">
      <c r="A16" s="66"/>
      <c r="B16" s="66"/>
      <c r="C16" s="33"/>
      <c r="D16" s="33"/>
      <c r="E16" s="33"/>
      <c r="F16" s="33"/>
      <c r="G16" s="33"/>
      <c r="H16" s="33"/>
      <c r="I16" s="33"/>
      <c r="J16" s="33"/>
      <c r="K16" s="33"/>
    </row>
    <row r="17" spans="1:11" ht="15">
      <c r="A17" s="162" t="s">
        <v>73</v>
      </c>
      <c r="B17" s="162"/>
      <c r="C17" s="162"/>
      <c r="D17" s="162"/>
      <c r="E17" s="162"/>
      <c r="F17" s="162"/>
      <c r="G17" s="162"/>
      <c r="H17" s="162"/>
      <c r="I17" s="162"/>
      <c r="J17" s="162"/>
      <c r="K17" s="162"/>
    </row>
    <row r="18" spans="1:11" ht="18" customHeight="1">
      <c r="A18" s="66"/>
      <c r="B18" s="66"/>
      <c r="C18" s="33"/>
      <c r="D18" s="33"/>
      <c r="E18" s="33"/>
      <c r="F18" s="33"/>
      <c r="G18" s="33"/>
      <c r="H18" s="33"/>
      <c r="I18" s="33"/>
      <c r="J18" s="33"/>
      <c r="K18" s="33"/>
    </row>
    <row r="19" spans="1:11" ht="15">
      <c r="A19" s="161" t="s">
        <v>41</v>
      </c>
      <c r="B19" s="161"/>
      <c r="C19" s="161"/>
      <c r="D19" s="161"/>
      <c r="E19" s="161"/>
      <c r="F19" s="161"/>
      <c r="G19" s="161"/>
      <c r="H19" s="161"/>
      <c r="I19" s="161"/>
      <c r="J19" s="161"/>
      <c r="K19" s="161"/>
    </row>
    <row r="20" spans="1:11" ht="16.5" customHeight="1">
      <c r="A20" s="66"/>
      <c r="B20" s="66"/>
      <c r="C20" s="33"/>
      <c r="D20" s="33"/>
      <c r="E20" s="33"/>
      <c r="F20" s="33"/>
      <c r="G20" s="33"/>
      <c r="H20" s="33"/>
      <c r="I20" s="33"/>
      <c r="J20" s="33"/>
      <c r="K20" s="33"/>
    </row>
    <row r="21" spans="1:11" ht="15.75" customHeight="1">
      <c r="A21" s="162" t="s">
        <v>59</v>
      </c>
      <c r="B21" s="162"/>
      <c r="C21" s="162"/>
      <c r="D21" s="162"/>
      <c r="E21" s="162"/>
      <c r="F21" s="162"/>
      <c r="G21" s="162"/>
      <c r="H21" s="162"/>
      <c r="I21" s="162"/>
      <c r="J21" s="162"/>
      <c r="K21" s="162"/>
    </row>
    <row r="22" spans="1:11" ht="15.75" customHeight="1">
      <c r="A22" s="162" t="s">
        <v>60</v>
      </c>
      <c r="B22" s="162"/>
      <c r="C22" s="162"/>
      <c r="D22" s="162"/>
      <c r="E22" s="162"/>
      <c r="F22" s="162"/>
      <c r="G22" s="162"/>
      <c r="H22" s="162"/>
      <c r="I22" s="162"/>
      <c r="J22" s="162"/>
      <c r="K22" s="162"/>
    </row>
    <row r="23" spans="1:11" ht="15.75" customHeight="1">
      <c r="A23" s="162" t="str">
        <f>'様式第9精算払請求書'!A24</f>
        <v>　　　　（20●年　月　日交付決定（第●回受付締切分））</v>
      </c>
      <c r="B23" s="162"/>
      <c r="C23" s="162"/>
      <c r="D23" s="162"/>
      <c r="E23" s="162"/>
      <c r="F23" s="162"/>
      <c r="G23" s="162"/>
      <c r="H23" s="162"/>
      <c r="I23" s="162"/>
      <c r="J23" s="162"/>
      <c r="K23" s="162"/>
    </row>
    <row r="24" spans="1:11" ht="15">
      <c r="A24" s="66"/>
      <c r="B24" s="66"/>
      <c r="C24" s="33"/>
      <c r="D24" s="33"/>
      <c r="E24" s="33"/>
      <c r="F24" s="33"/>
      <c r="G24" s="33"/>
      <c r="H24" s="33"/>
      <c r="I24" s="33"/>
      <c r="J24" s="33"/>
      <c r="K24" s="33"/>
    </row>
    <row r="25" spans="1:11" ht="15.75" customHeight="1">
      <c r="A25" s="162" t="s">
        <v>74</v>
      </c>
      <c r="B25" s="162"/>
      <c r="C25" s="162"/>
      <c r="D25" s="162"/>
      <c r="E25" s="162"/>
      <c r="F25" s="162"/>
      <c r="G25" s="162"/>
      <c r="H25" s="162"/>
      <c r="I25" s="162"/>
      <c r="J25" s="162"/>
      <c r="K25" s="162"/>
    </row>
    <row r="26" spans="1:11" ht="15.75" customHeight="1">
      <c r="A26" s="162" t="s">
        <v>214</v>
      </c>
      <c r="B26" s="162"/>
      <c r="C26" s="162"/>
      <c r="D26" s="162"/>
      <c r="E26" s="162"/>
      <c r="F26" s="162"/>
      <c r="G26" s="162"/>
      <c r="H26" s="162"/>
      <c r="I26" s="162"/>
      <c r="J26" s="162"/>
      <c r="K26" s="162"/>
    </row>
    <row r="27" spans="1:11" ht="15.75" customHeight="1">
      <c r="A27" s="162" t="s">
        <v>75</v>
      </c>
      <c r="B27" s="162"/>
      <c r="C27" s="162"/>
      <c r="D27" s="162"/>
      <c r="E27" s="162"/>
      <c r="F27" s="162"/>
      <c r="G27" s="162"/>
      <c r="H27" s="162"/>
      <c r="I27" s="162"/>
      <c r="J27" s="162"/>
      <c r="K27" s="162"/>
    </row>
    <row r="28" spans="1:11" ht="15.75" customHeight="1">
      <c r="A28" s="162" t="s">
        <v>215</v>
      </c>
      <c r="B28" s="162"/>
      <c r="C28" s="162"/>
      <c r="D28" s="162"/>
      <c r="E28" s="162"/>
      <c r="F28" s="162"/>
      <c r="G28" s="162"/>
      <c r="H28" s="162"/>
      <c r="I28" s="162"/>
      <c r="J28" s="162"/>
      <c r="K28" s="162"/>
    </row>
    <row r="29" spans="1:11" ht="15">
      <c r="A29" s="108"/>
      <c r="B29" s="108"/>
      <c r="C29" s="114"/>
      <c r="D29" s="114"/>
      <c r="E29" s="114"/>
      <c r="F29" s="114"/>
      <c r="G29" s="114"/>
      <c r="H29" s="114"/>
      <c r="I29" s="114"/>
      <c r="J29" s="114"/>
      <c r="K29" s="114"/>
    </row>
    <row r="30" spans="1:11" ht="15.75" customHeight="1">
      <c r="A30" s="162" t="s">
        <v>76</v>
      </c>
      <c r="B30" s="162"/>
      <c r="C30" s="162"/>
      <c r="D30" s="162"/>
      <c r="E30" s="162"/>
      <c r="F30" s="162"/>
      <c r="G30" s="162"/>
      <c r="H30" s="162"/>
      <c r="I30" s="162"/>
      <c r="J30" s="162"/>
      <c r="K30" s="162"/>
    </row>
    <row r="31" spans="1:11" ht="15.75" customHeight="1">
      <c r="A31" s="162" t="s">
        <v>77</v>
      </c>
      <c r="B31" s="162"/>
      <c r="C31" s="162"/>
      <c r="D31" s="162"/>
      <c r="E31" s="162"/>
      <c r="F31" s="162"/>
      <c r="G31" s="162"/>
      <c r="H31" s="162"/>
      <c r="I31" s="162"/>
      <c r="J31" s="162"/>
      <c r="K31" s="162"/>
    </row>
    <row r="32" spans="1:11" ht="21.75" customHeight="1">
      <c r="A32" s="110"/>
      <c r="B32" s="162"/>
      <c r="C32" s="162"/>
      <c r="D32" s="162"/>
      <c r="E32" s="162"/>
      <c r="F32" s="162"/>
      <c r="G32" s="162"/>
      <c r="H32" s="162"/>
      <c r="I32" s="162"/>
      <c r="J32" s="162"/>
      <c r="K32" s="162"/>
    </row>
    <row r="33" spans="1:11" ht="15">
      <c r="A33" s="66"/>
      <c r="B33" s="66"/>
      <c r="C33" s="33"/>
      <c r="D33" s="33"/>
      <c r="E33" s="33"/>
      <c r="F33" s="33"/>
      <c r="G33" s="33"/>
      <c r="H33" s="33"/>
      <c r="I33" s="33"/>
      <c r="J33" s="33"/>
      <c r="K33" s="33"/>
    </row>
    <row r="34" spans="1:11" ht="15.75" customHeight="1">
      <c r="A34" s="162" t="s">
        <v>78</v>
      </c>
      <c r="B34" s="162"/>
      <c r="C34" s="162"/>
      <c r="D34" s="162"/>
      <c r="E34" s="162"/>
      <c r="F34" s="162"/>
      <c r="G34" s="162"/>
      <c r="H34" s="162"/>
      <c r="I34" s="162"/>
      <c r="J34" s="162"/>
      <c r="K34" s="162"/>
    </row>
    <row r="35" spans="1:11" ht="21.75" customHeight="1">
      <c r="A35" s="110"/>
      <c r="B35" s="162"/>
      <c r="C35" s="162"/>
      <c r="D35" s="162"/>
      <c r="E35" s="162"/>
      <c r="F35" s="162"/>
      <c r="G35" s="162"/>
      <c r="H35" s="162"/>
      <c r="I35" s="162"/>
      <c r="J35" s="162"/>
      <c r="K35" s="162"/>
    </row>
    <row r="36" spans="1:11" ht="15">
      <c r="A36" s="108"/>
      <c r="B36" s="108"/>
      <c r="C36" s="114"/>
      <c r="D36" s="114"/>
      <c r="E36" s="114"/>
      <c r="F36" s="114"/>
      <c r="G36" s="114"/>
      <c r="H36" s="114"/>
      <c r="I36" s="114"/>
      <c r="J36" s="114"/>
      <c r="K36" s="114"/>
    </row>
    <row r="37" spans="1:11" ht="15.75" customHeight="1">
      <c r="A37" s="162" t="s">
        <v>79</v>
      </c>
      <c r="B37" s="162"/>
      <c r="C37" s="162"/>
      <c r="D37" s="162"/>
      <c r="E37" s="162"/>
      <c r="F37" s="162"/>
      <c r="G37" s="162"/>
      <c r="H37" s="162"/>
      <c r="I37" s="162"/>
      <c r="J37" s="162"/>
      <c r="K37" s="162"/>
    </row>
    <row r="38" spans="1:11" ht="20.25" customHeight="1">
      <c r="A38" s="108"/>
      <c r="B38" s="194"/>
      <c r="C38" s="195"/>
      <c r="D38" s="195"/>
      <c r="E38" s="195"/>
      <c r="F38" s="195"/>
      <c r="G38" s="195"/>
      <c r="H38" s="195"/>
      <c r="I38" s="195"/>
      <c r="J38" s="195"/>
      <c r="K38" s="195"/>
    </row>
    <row r="39" spans="1:11" ht="20.25" customHeight="1">
      <c r="A39" s="108"/>
      <c r="B39" s="195"/>
      <c r="C39" s="195"/>
      <c r="D39" s="195"/>
      <c r="E39" s="195"/>
      <c r="F39" s="195"/>
      <c r="G39" s="195"/>
      <c r="H39" s="195"/>
      <c r="I39" s="195"/>
      <c r="J39" s="195"/>
      <c r="K39" s="195"/>
    </row>
    <row r="40" spans="1:11" ht="20.25" customHeight="1">
      <c r="A40" s="108"/>
      <c r="B40" s="195"/>
      <c r="C40" s="195"/>
      <c r="D40" s="195"/>
      <c r="E40" s="195"/>
      <c r="F40" s="195"/>
      <c r="G40" s="195"/>
      <c r="H40" s="195"/>
      <c r="I40" s="195"/>
      <c r="J40" s="195"/>
      <c r="K40" s="195"/>
    </row>
    <row r="41" spans="1:11" ht="20.25" customHeight="1">
      <c r="A41" s="108"/>
      <c r="B41" s="195"/>
      <c r="C41" s="195"/>
      <c r="D41" s="195"/>
      <c r="E41" s="195"/>
      <c r="F41" s="195"/>
      <c r="G41" s="195"/>
      <c r="H41" s="195"/>
      <c r="I41" s="195"/>
      <c r="J41" s="195"/>
      <c r="K41" s="195"/>
    </row>
    <row r="42" spans="1:11" ht="20.25" customHeight="1">
      <c r="A42" s="108"/>
      <c r="B42" s="195"/>
      <c r="C42" s="195"/>
      <c r="D42" s="195"/>
      <c r="E42" s="195"/>
      <c r="F42" s="195"/>
      <c r="G42" s="195"/>
      <c r="H42" s="195"/>
      <c r="I42" s="195"/>
      <c r="J42" s="195"/>
      <c r="K42" s="195"/>
    </row>
    <row r="43" spans="1:11" ht="20.25" customHeight="1">
      <c r="A43" s="108"/>
      <c r="B43" s="195"/>
      <c r="C43" s="195"/>
      <c r="D43" s="195"/>
      <c r="E43" s="195"/>
      <c r="F43" s="195"/>
      <c r="G43" s="195"/>
      <c r="H43" s="195"/>
      <c r="I43" s="195"/>
      <c r="J43" s="195"/>
      <c r="K43" s="195"/>
    </row>
    <row r="44" spans="1:11" ht="20.25" customHeight="1">
      <c r="A44" s="108"/>
      <c r="B44" s="112"/>
      <c r="C44" s="112"/>
      <c r="D44" s="112"/>
      <c r="E44" s="112"/>
      <c r="F44" s="112"/>
      <c r="G44" s="112"/>
      <c r="H44" s="112"/>
      <c r="I44" s="112"/>
      <c r="J44" s="112"/>
      <c r="K44" s="112"/>
    </row>
    <row r="45" spans="1:11" ht="15.75" customHeight="1">
      <c r="A45" s="162" t="s">
        <v>216</v>
      </c>
      <c r="B45" s="162"/>
      <c r="C45" s="162"/>
      <c r="D45" s="162"/>
      <c r="E45" s="162"/>
      <c r="F45" s="162"/>
      <c r="G45" s="162"/>
      <c r="H45" s="162"/>
      <c r="I45" s="162"/>
      <c r="J45" s="162"/>
      <c r="K45" s="162"/>
    </row>
    <row r="46" spans="1:11" ht="20.25" customHeight="1">
      <c r="A46" s="108"/>
      <c r="B46" s="194"/>
      <c r="C46" s="195"/>
      <c r="D46" s="195"/>
      <c r="E46" s="195"/>
      <c r="F46" s="195"/>
      <c r="G46" s="195"/>
      <c r="H46" s="195"/>
      <c r="I46" s="195"/>
      <c r="J46" s="195"/>
      <c r="K46" s="195"/>
    </row>
    <row r="47" spans="1:11" ht="20.25" customHeight="1">
      <c r="A47" s="108"/>
      <c r="B47" s="195"/>
      <c r="C47" s="195"/>
      <c r="D47" s="195"/>
      <c r="E47" s="195"/>
      <c r="F47" s="195"/>
      <c r="G47" s="195"/>
      <c r="H47" s="195"/>
      <c r="I47" s="195"/>
      <c r="J47" s="195"/>
      <c r="K47" s="195"/>
    </row>
    <row r="48" spans="1:11" ht="20.25" customHeight="1">
      <c r="A48" s="108"/>
      <c r="B48" s="195"/>
      <c r="C48" s="195"/>
      <c r="D48" s="195"/>
      <c r="E48" s="195"/>
      <c r="F48" s="195"/>
      <c r="G48" s="195"/>
      <c r="H48" s="195"/>
      <c r="I48" s="195"/>
      <c r="J48" s="195"/>
      <c r="K48" s="195"/>
    </row>
    <row r="49" spans="1:11" ht="20.25" customHeight="1">
      <c r="A49" s="108"/>
      <c r="B49" s="195"/>
      <c r="C49" s="195"/>
      <c r="D49" s="195"/>
      <c r="E49" s="195"/>
      <c r="F49" s="195"/>
      <c r="G49" s="195"/>
      <c r="H49" s="195"/>
      <c r="I49" s="195"/>
      <c r="J49" s="195"/>
      <c r="K49" s="195"/>
    </row>
    <row r="50" spans="1:11" ht="20.25" customHeight="1">
      <c r="A50" s="108"/>
      <c r="B50" s="195"/>
      <c r="C50" s="195"/>
      <c r="D50" s="195"/>
      <c r="E50" s="195"/>
      <c r="F50" s="195"/>
      <c r="G50" s="195"/>
      <c r="H50" s="195"/>
      <c r="I50" s="195"/>
      <c r="J50" s="195"/>
      <c r="K50" s="195"/>
    </row>
    <row r="51" spans="1:11" ht="20.25" customHeight="1">
      <c r="A51" s="108"/>
      <c r="B51" s="195"/>
      <c r="C51" s="195"/>
      <c r="D51" s="195"/>
      <c r="E51" s="195"/>
      <c r="F51" s="195"/>
      <c r="G51" s="195"/>
      <c r="H51" s="195"/>
      <c r="I51" s="195"/>
      <c r="J51" s="195"/>
      <c r="K51" s="195"/>
    </row>
    <row r="52" spans="1:11" s="90" customFormat="1" ht="20.25" customHeight="1">
      <c r="A52" s="116"/>
      <c r="B52" s="117"/>
      <c r="C52" s="117"/>
      <c r="D52" s="117"/>
      <c r="E52" s="117"/>
      <c r="F52" s="117"/>
      <c r="G52" s="117"/>
      <c r="H52" s="117"/>
      <c r="I52" s="117"/>
      <c r="J52" s="117"/>
      <c r="K52" s="117"/>
    </row>
    <row r="53" spans="1:11" ht="15.75" customHeight="1">
      <c r="A53" s="162" t="s">
        <v>80</v>
      </c>
      <c r="B53" s="162"/>
      <c r="C53" s="162"/>
      <c r="D53" s="162"/>
      <c r="E53" s="162"/>
      <c r="F53" s="162"/>
      <c r="G53" s="162"/>
      <c r="H53" s="162"/>
      <c r="I53" s="162"/>
      <c r="J53" s="162"/>
      <c r="K53" s="114"/>
    </row>
    <row r="54" spans="1:11" ht="15">
      <c r="A54" s="108"/>
      <c r="B54" s="108"/>
      <c r="C54" s="114"/>
      <c r="D54" s="114"/>
      <c r="E54" s="114"/>
      <c r="F54" s="114"/>
      <c r="G54" s="114"/>
      <c r="H54" s="114"/>
      <c r="I54" s="114"/>
      <c r="J54" s="114"/>
      <c r="K54" s="114"/>
    </row>
    <row r="55" spans="1:11" ht="15">
      <c r="A55" s="204" t="s">
        <v>219</v>
      </c>
      <c r="B55" s="174"/>
      <c r="C55" s="174"/>
      <c r="D55" s="174"/>
      <c r="E55" s="174"/>
      <c r="F55" s="174"/>
      <c r="G55" s="174"/>
      <c r="H55" s="174"/>
      <c r="I55" s="174"/>
      <c r="J55" s="174"/>
      <c r="K55" s="174"/>
    </row>
    <row r="56" spans="1:11" ht="15">
      <c r="A56" s="204" t="s">
        <v>220</v>
      </c>
      <c r="B56" s="174"/>
      <c r="C56" s="174"/>
      <c r="D56" s="174"/>
      <c r="E56" s="174"/>
      <c r="F56" s="174"/>
      <c r="G56" s="174"/>
      <c r="H56" s="174"/>
      <c r="I56" s="174"/>
      <c r="J56" s="174"/>
      <c r="K56" s="33"/>
    </row>
    <row r="57" spans="1:11" ht="15">
      <c r="A57" s="203" t="s">
        <v>81</v>
      </c>
      <c r="B57" s="203"/>
      <c r="C57" s="203"/>
      <c r="D57" s="203"/>
      <c r="E57" s="203"/>
      <c r="F57" s="203"/>
      <c r="G57" s="203"/>
      <c r="H57" s="203"/>
      <c r="I57" s="203"/>
      <c r="J57" s="203"/>
      <c r="K57" s="203"/>
    </row>
    <row r="58" spans="1:11" ht="40.5" customHeight="1">
      <c r="A58" s="33"/>
      <c r="B58" s="187" t="s">
        <v>82</v>
      </c>
      <c r="C58" s="188"/>
      <c r="D58" s="187" t="s">
        <v>139</v>
      </c>
      <c r="E58" s="188"/>
      <c r="F58" s="205" t="s">
        <v>83</v>
      </c>
      <c r="G58" s="205"/>
      <c r="H58" s="205" t="s">
        <v>84</v>
      </c>
      <c r="I58" s="205"/>
      <c r="J58" s="193" t="s">
        <v>221</v>
      </c>
      <c r="K58" s="193"/>
    </row>
    <row r="59" spans="1:11" ht="18" customHeight="1">
      <c r="A59" s="33"/>
      <c r="B59" s="196" t="s">
        <v>85</v>
      </c>
      <c r="C59" s="197"/>
      <c r="D59" s="185" t="s">
        <v>86</v>
      </c>
      <c r="E59" s="186"/>
      <c r="F59" s="182"/>
      <c r="G59" s="183"/>
      <c r="H59" s="182"/>
      <c r="I59" s="183"/>
      <c r="J59" s="189">
        <f aca="true" t="shared" si="0" ref="J59:J64">IF(H59="","",((H59-F59)/F59))</f>
      </c>
      <c r="K59" s="190"/>
    </row>
    <row r="60" spans="1:11" ht="18" customHeight="1">
      <c r="A60" s="33"/>
      <c r="B60" s="198"/>
      <c r="C60" s="199"/>
      <c r="D60" s="185" t="s">
        <v>87</v>
      </c>
      <c r="E60" s="186"/>
      <c r="F60" s="182"/>
      <c r="G60" s="183"/>
      <c r="H60" s="182"/>
      <c r="I60" s="183"/>
      <c r="J60" s="189">
        <f t="shared" si="0"/>
      </c>
      <c r="K60" s="190"/>
    </row>
    <row r="61" spans="1:11" ht="18" customHeight="1">
      <c r="A61" s="33"/>
      <c r="B61" s="200"/>
      <c r="C61" s="201"/>
      <c r="D61" s="185" t="s">
        <v>88</v>
      </c>
      <c r="E61" s="186"/>
      <c r="F61" s="182"/>
      <c r="G61" s="183"/>
      <c r="H61" s="182"/>
      <c r="I61" s="183"/>
      <c r="J61" s="189">
        <f t="shared" si="0"/>
      </c>
      <c r="K61" s="190"/>
    </row>
    <row r="62" spans="1:11" ht="18" customHeight="1">
      <c r="A62" s="33"/>
      <c r="B62" s="196" t="s">
        <v>89</v>
      </c>
      <c r="C62" s="197"/>
      <c r="D62" s="185" t="s">
        <v>86</v>
      </c>
      <c r="E62" s="186"/>
      <c r="F62" s="182"/>
      <c r="G62" s="183"/>
      <c r="H62" s="182"/>
      <c r="I62" s="183"/>
      <c r="J62" s="189">
        <f t="shared" si="0"/>
      </c>
      <c r="K62" s="190"/>
    </row>
    <row r="63" spans="1:11" ht="18" customHeight="1">
      <c r="A63" s="33"/>
      <c r="B63" s="198"/>
      <c r="C63" s="199"/>
      <c r="D63" s="185" t="s">
        <v>87</v>
      </c>
      <c r="E63" s="186"/>
      <c r="F63" s="182"/>
      <c r="G63" s="183"/>
      <c r="H63" s="182"/>
      <c r="I63" s="183"/>
      <c r="J63" s="189">
        <f t="shared" si="0"/>
      </c>
      <c r="K63" s="190"/>
    </row>
    <row r="64" spans="1:11" ht="18" customHeight="1">
      <c r="A64" s="33"/>
      <c r="B64" s="200"/>
      <c r="C64" s="201"/>
      <c r="D64" s="185" t="s">
        <v>88</v>
      </c>
      <c r="E64" s="186"/>
      <c r="F64" s="182"/>
      <c r="G64" s="183"/>
      <c r="H64" s="182"/>
      <c r="I64" s="183"/>
      <c r="J64" s="189">
        <f t="shared" si="0"/>
      </c>
      <c r="K64" s="190"/>
    </row>
    <row r="65" spans="1:11" ht="15">
      <c r="A65" s="202" t="s">
        <v>143</v>
      </c>
      <c r="B65" s="202"/>
      <c r="C65" s="202"/>
      <c r="D65" s="202"/>
      <c r="E65" s="202"/>
      <c r="F65" s="202"/>
      <c r="G65" s="202"/>
      <c r="H65" s="202"/>
      <c r="I65" s="202"/>
      <c r="J65" s="202"/>
      <c r="K65" s="202"/>
    </row>
    <row r="66" spans="1:11" ht="15">
      <c r="A66" s="202" t="s">
        <v>144</v>
      </c>
      <c r="B66" s="202"/>
      <c r="C66" s="202"/>
      <c r="D66" s="202"/>
      <c r="E66" s="202"/>
      <c r="F66" s="202"/>
      <c r="G66" s="202"/>
      <c r="H66" s="202"/>
      <c r="I66" s="202"/>
      <c r="J66" s="202"/>
      <c r="K66" s="202"/>
    </row>
    <row r="67" spans="1:11" ht="15">
      <c r="A67" s="202" t="s">
        <v>145</v>
      </c>
      <c r="B67" s="202"/>
      <c r="C67" s="202"/>
      <c r="D67" s="202"/>
      <c r="E67" s="202"/>
      <c r="F67" s="202"/>
      <c r="G67" s="202"/>
      <c r="H67" s="202"/>
      <c r="I67" s="202"/>
      <c r="J67" s="202"/>
      <c r="K67" s="202"/>
    </row>
    <row r="68" spans="1:11" ht="15">
      <c r="A68" s="108"/>
      <c r="B68" s="108"/>
      <c r="C68" s="114"/>
      <c r="D68" s="114"/>
      <c r="E68" s="114"/>
      <c r="F68" s="114"/>
      <c r="G68" s="114"/>
      <c r="H68" s="114"/>
      <c r="I68" s="114"/>
      <c r="J68" s="114"/>
      <c r="K68" s="114"/>
    </row>
    <row r="69" spans="1:11" ht="15">
      <c r="A69" s="162" t="s">
        <v>196</v>
      </c>
      <c r="B69" s="162"/>
      <c r="C69" s="162"/>
      <c r="D69" s="162"/>
      <c r="E69" s="162"/>
      <c r="F69" s="162"/>
      <c r="G69" s="162"/>
      <c r="H69" s="162"/>
      <c r="I69" s="162"/>
      <c r="J69" s="162"/>
      <c r="K69" s="162"/>
    </row>
    <row r="70" spans="1:11" ht="15">
      <c r="A70" s="162" t="s">
        <v>210</v>
      </c>
      <c r="B70" s="162"/>
      <c r="C70" s="162"/>
      <c r="D70" s="162"/>
      <c r="E70" s="162"/>
      <c r="F70" s="162"/>
      <c r="G70" s="162"/>
      <c r="H70" s="162"/>
      <c r="I70" s="162"/>
      <c r="J70" s="162"/>
      <c r="K70" s="162"/>
    </row>
    <row r="71" spans="1:11" ht="15">
      <c r="A71" s="162" t="s">
        <v>211</v>
      </c>
      <c r="B71" s="162"/>
      <c r="C71" s="162"/>
      <c r="D71" s="162"/>
      <c r="E71" s="162"/>
      <c r="F71" s="162"/>
      <c r="G71" s="162"/>
      <c r="H71" s="162"/>
      <c r="I71" s="162"/>
      <c r="J71" s="162"/>
      <c r="K71" s="162"/>
    </row>
    <row r="72" spans="1:11" ht="15">
      <c r="A72" s="203" t="s">
        <v>81</v>
      </c>
      <c r="B72" s="203"/>
      <c r="C72" s="203"/>
      <c r="D72" s="203"/>
      <c r="E72" s="203"/>
      <c r="F72" s="203"/>
      <c r="G72" s="203"/>
      <c r="H72" s="203"/>
      <c r="I72" s="203"/>
      <c r="J72" s="203"/>
      <c r="K72" s="203"/>
    </row>
    <row r="73" spans="1:11" s="79" customFormat="1" ht="42" customHeight="1">
      <c r="A73" s="118"/>
      <c r="B73" s="193" t="s">
        <v>82</v>
      </c>
      <c r="C73" s="193"/>
      <c r="D73" s="187" t="s">
        <v>139</v>
      </c>
      <c r="E73" s="188"/>
      <c r="F73" s="191" t="s">
        <v>83</v>
      </c>
      <c r="G73" s="192"/>
      <c r="H73" s="191" t="s">
        <v>84</v>
      </c>
      <c r="I73" s="192"/>
      <c r="J73" s="193" t="s">
        <v>221</v>
      </c>
      <c r="K73" s="193"/>
    </row>
    <row r="74" spans="1:11" s="79" customFormat="1" ht="18" customHeight="1">
      <c r="A74" s="118"/>
      <c r="B74" s="193" t="s">
        <v>90</v>
      </c>
      <c r="C74" s="193"/>
      <c r="D74" s="185" t="s">
        <v>86</v>
      </c>
      <c r="E74" s="186"/>
      <c r="F74" s="182"/>
      <c r="G74" s="183"/>
      <c r="H74" s="182"/>
      <c r="I74" s="183"/>
      <c r="J74" s="189">
        <f>IF(H74="","",((H74-F74)/F74))</f>
      </c>
      <c r="K74" s="190"/>
    </row>
    <row r="75" spans="1:11" s="79" customFormat="1" ht="18" customHeight="1">
      <c r="A75" s="118"/>
      <c r="B75" s="193"/>
      <c r="C75" s="193"/>
      <c r="D75" s="185" t="s">
        <v>87</v>
      </c>
      <c r="E75" s="186"/>
      <c r="F75" s="182"/>
      <c r="G75" s="183"/>
      <c r="H75" s="182"/>
      <c r="I75" s="183"/>
      <c r="J75" s="189">
        <f>IF(H75="","",((H75-F75)/F75))</f>
      </c>
      <c r="K75" s="190"/>
    </row>
    <row r="76" spans="1:11" s="79" customFormat="1" ht="18" customHeight="1">
      <c r="A76" s="118"/>
      <c r="B76" s="193"/>
      <c r="C76" s="193"/>
      <c r="D76" s="185" t="s">
        <v>88</v>
      </c>
      <c r="E76" s="186"/>
      <c r="F76" s="182"/>
      <c r="G76" s="183"/>
      <c r="H76" s="182"/>
      <c r="I76" s="183"/>
      <c r="J76" s="189">
        <f>IF(H76="","",((H76-F76)/F76))</f>
      </c>
      <c r="K76" s="190"/>
    </row>
    <row r="77" spans="1:11" ht="15">
      <c r="A77" s="202" t="s">
        <v>146</v>
      </c>
      <c r="B77" s="202"/>
      <c r="C77" s="202"/>
      <c r="D77" s="202"/>
      <c r="E77" s="202"/>
      <c r="F77" s="202"/>
      <c r="G77" s="202"/>
      <c r="H77" s="202"/>
      <c r="I77" s="202"/>
      <c r="J77" s="202"/>
      <c r="K77" s="202"/>
    </row>
    <row r="78" spans="1:11" ht="15">
      <c r="A78" s="202" t="s">
        <v>145</v>
      </c>
      <c r="B78" s="202"/>
      <c r="C78" s="202"/>
      <c r="D78" s="202"/>
      <c r="E78" s="202"/>
      <c r="F78" s="202"/>
      <c r="G78" s="202"/>
      <c r="H78" s="202"/>
      <c r="I78" s="202"/>
      <c r="J78" s="202"/>
      <c r="K78" s="202"/>
    </row>
    <row r="79" spans="1:11" ht="15">
      <c r="A79" s="180" t="s">
        <v>222</v>
      </c>
      <c r="B79" s="181"/>
      <c r="C79" s="181"/>
      <c r="D79" s="181"/>
      <c r="E79" s="181"/>
      <c r="F79" s="181"/>
      <c r="G79" s="181"/>
      <c r="H79" s="181"/>
      <c r="I79" s="181"/>
      <c r="J79" s="181"/>
      <c r="K79" s="181"/>
    </row>
    <row r="80" spans="1:11" ht="15">
      <c r="A80" s="119" t="s">
        <v>223</v>
      </c>
      <c r="B80" s="120"/>
      <c r="C80" s="121"/>
      <c r="D80" s="121"/>
      <c r="E80" s="121"/>
      <c r="F80" s="121"/>
      <c r="G80" s="121"/>
      <c r="H80" s="121"/>
      <c r="I80" s="121"/>
      <c r="J80" s="121"/>
      <c r="K80" s="121"/>
    </row>
    <row r="81" spans="1:11" ht="15">
      <c r="A81" s="119"/>
      <c r="B81" s="121" t="s">
        <v>212</v>
      </c>
      <c r="C81" s="121"/>
      <c r="D81" s="121"/>
      <c r="E81" s="121"/>
      <c r="F81" s="121"/>
      <c r="G81" s="121"/>
      <c r="H81" s="121"/>
      <c r="I81" s="121"/>
      <c r="J81" s="121"/>
      <c r="K81" s="121"/>
    </row>
    <row r="82" spans="1:11" ht="15">
      <c r="A82" s="119" t="s">
        <v>224</v>
      </c>
      <c r="B82" s="120"/>
      <c r="C82" s="121"/>
      <c r="D82" s="121"/>
      <c r="E82" s="121"/>
      <c r="F82" s="121"/>
      <c r="G82" s="121"/>
      <c r="H82" s="121"/>
      <c r="I82" s="121"/>
      <c r="J82" s="121"/>
      <c r="K82" s="121"/>
    </row>
    <row r="83" spans="1:11" ht="15">
      <c r="A83" s="108"/>
      <c r="B83" s="108"/>
      <c r="C83" s="114"/>
      <c r="D83" s="114"/>
      <c r="E83" s="114"/>
      <c r="F83" s="114"/>
      <c r="G83" s="114"/>
      <c r="H83" s="114"/>
      <c r="I83" s="114"/>
      <c r="J83" s="114"/>
      <c r="K83" s="114"/>
    </row>
    <row r="84" spans="1:11" ht="15">
      <c r="A84" s="162" t="s">
        <v>197</v>
      </c>
      <c r="B84" s="162"/>
      <c r="C84" s="162"/>
      <c r="D84" s="162"/>
      <c r="E84" s="162"/>
      <c r="F84" s="162"/>
      <c r="G84" s="162"/>
      <c r="H84" s="162"/>
      <c r="I84" s="162"/>
      <c r="J84" s="162"/>
      <c r="K84" s="162"/>
    </row>
    <row r="85" spans="1:11" ht="15">
      <c r="A85" s="179" t="s">
        <v>217</v>
      </c>
      <c r="B85" s="162"/>
      <c r="C85" s="162"/>
      <c r="D85" s="162"/>
      <c r="E85" s="162"/>
      <c r="F85" s="162"/>
      <c r="G85" s="162"/>
      <c r="H85" s="162"/>
      <c r="I85" s="162"/>
      <c r="J85" s="162"/>
      <c r="K85" s="162"/>
    </row>
    <row r="86" spans="1:11" ht="15">
      <c r="A86" s="179" t="s">
        <v>218</v>
      </c>
      <c r="B86" s="162"/>
      <c r="C86" s="162"/>
      <c r="D86" s="162"/>
      <c r="E86" s="162"/>
      <c r="F86" s="162"/>
      <c r="G86" s="162"/>
      <c r="H86" s="162"/>
      <c r="I86" s="162"/>
      <c r="J86" s="162"/>
      <c r="K86" s="162"/>
    </row>
    <row r="87" spans="1:11" ht="15">
      <c r="A87" s="162" t="s">
        <v>213</v>
      </c>
      <c r="B87" s="162"/>
      <c r="C87" s="162"/>
      <c r="D87" s="162"/>
      <c r="E87" s="162"/>
      <c r="F87" s="162"/>
      <c r="G87" s="162"/>
      <c r="H87" s="162"/>
      <c r="I87" s="162"/>
      <c r="J87" s="162"/>
      <c r="K87" s="162"/>
    </row>
    <row r="88" spans="1:11" ht="15">
      <c r="A88" s="203" t="s">
        <v>98</v>
      </c>
      <c r="B88" s="203"/>
      <c r="C88" s="203"/>
      <c r="D88" s="203"/>
      <c r="E88" s="203"/>
      <c r="F88" s="203"/>
      <c r="G88" s="203"/>
      <c r="H88" s="203"/>
      <c r="I88" s="203"/>
      <c r="J88" s="203"/>
      <c r="K88" s="203"/>
    </row>
    <row r="89" spans="1:11" ht="70.5" customHeight="1">
      <c r="A89" s="33"/>
      <c r="B89" s="193" t="s">
        <v>82</v>
      </c>
      <c r="C89" s="193"/>
      <c r="D89" s="187" t="s">
        <v>139</v>
      </c>
      <c r="E89" s="188"/>
      <c r="F89" s="187" t="s">
        <v>91</v>
      </c>
      <c r="G89" s="188"/>
      <c r="H89" s="187" t="s">
        <v>92</v>
      </c>
      <c r="I89" s="188"/>
      <c r="J89" s="187" t="s">
        <v>142</v>
      </c>
      <c r="K89" s="188"/>
    </row>
    <row r="90" spans="1:11" ht="18" customHeight="1">
      <c r="A90" s="33"/>
      <c r="B90" s="193" t="s">
        <v>93</v>
      </c>
      <c r="C90" s="193"/>
      <c r="D90" s="185" t="s">
        <v>86</v>
      </c>
      <c r="E90" s="186"/>
      <c r="F90" s="182"/>
      <c r="G90" s="183"/>
      <c r="H90" s="182"/>
      <c r="I90" s="183"/>
      <c r="J90" s="182">
        <f>IF(H90="","",(H90-F90))</f>
      </c>
      <c r="K90" s="183"/>
    </row>
    <row r="91" spans="1:11" ht="18" customHeight="1">
      <c r="A91" s="33"/>
      <c r="B91" s="193"/>
      <c r="C91" s="193"/>
      <c r="D91" s="185" t="s">
        <v>87</v>
      </c>
      <c r="E91" s="186"/>
      <c r="F91" s="182"/>
      <c r="G91" s="183"/>
      <c r="H91" s="182"/>
      <c r="I91" s="183"/>
      <c r="J91" s="182">
        <f>IF(H91="","",(H91-F91))</f>
      </c>
      <c r="K91" s="183"/>
    </row>
    <row r="92" spans="1:11" ht="18" customHeight="1">
      <c r="A92" s="33"/>
      <c r="B92" s="193"/>
      <c r="C92" s="193"/>
      <c r="D92" s="185" t="s">
        <v>88</v>
      </c>
      <c r="E92" s="186"/>
      <c r="F92" s="182"/>
      <c r="G92" s="183"/>
      <c r="H92" s="182"/>
      <c r="I92" s="183"/>
      <c r="J92" s="182">
        <f>IF(H92="","",(H92-F92))</f>
      </c>
      <c r="K92" s="183"/>
    </row>
    <row r="93" spans="1:11" s="122" customFormat="1" ht="12">
      <c r="A93" s="180" t="s">
        <v>225</v>
      </c>
      <c r="B93" s="181"/>
      <c r="C93" s="181"/>
      <c r="D93" s="181"/>
      <c r="E93" s="181"/>
      <c r="F93" s="181"/>
      <c r="G93" s="181"/>
      <c r="H93" s="181"/>
      <c r="I93" s="181"/>
      <c r="J93" s="181"/>
      <c r="K93" s="181"/>
    </row>
    <row r="94" spans="1:11" s="122" customFormat="1" ht="12">
      <c r="A94" s="123"/>
      <c r="B94" s="123" t="s">
        <v>227</v>
      </c>
      <c r="C94" s="123"/>
      <c r="D94" s="123"/>
      <c r="E94" s="123"/>
      <c r="F94" s="123"/>
      <c r="G94" s="123"/>
      <c r="H94" s="123"/>
      <c r="I94" s="123"/>
      <c r="J94" s="123"/>
      <c r="K94" s="123"/>
    </row>
    <row r="95" spans="1:11" s="122" customFormat="1" ht="12">
      <c r="A95" s="180" t="s">
        <v>226</v>
      </c>
      <c r="B95" s="181"/>
      <c r="C95" s="181"/>
      <c r="D95" s="181"/>
      <c r="E95" s="181"/>
      <c r="F95" s="181"/>
      <c r="G95" s="181"/>
      <c r="H95" s="181"/>
      <c r="I95" s="181"/>
      <c r="J95" s="181"/>
      <c r="K95" s="181"/>
    </row>
    <row r="96" spans="1:11" s="122" customFormat="1" ht="12">
      <c r="A96" s="123"/>
      <c r="B96" s="123" t="s">
        <v>228</v>
      </c>
      <c r="C96" s="123"/>
      <c r="D96" s="123"/>
      <c r="E96" s="123"/>
      <c r="F96" s="123"/>
      <c r="G96" s="123"/>
      <c r="H96" s="123"/>
      <c r="I96" s="123"/>
      <c r="J96" s="123"/>
      <c r="K96" s="123"/>
    </row>
  </sheetData>
  <sheetProtection/>
  <mergeCells count="119">
    <mergeCell ref="D62:E62"/>
    <mergeCell ref="F62:G62"/>
    <mergeCell ref="H62:I62"/>
    <mergeCell ref="J62:K62"/>
    <mergeCell ref="A15:K15"/>
    <mergeCell ref="H59:I59"/>
    <mergeCell ref="J59:K59"/>
    <mergeCell ref="F60:G60"/>
    <mergeCell ref="H60:I60"/>
    <mergeCell ref="J60:K60"/>
    <mergeCell ref="A17:K17"/>
    <mergeCell ref="A19:K19"/>
    <mergeCell ref="A21:K21"/>
    <mergeCell ref="A22:K22"/>
    <mergeCell ref="A23:K23"/>
    <mergeCell ref="A25:K25"/>
    <mergeCell ref="A26:K26"/>
    <mergeCell ref="A27:K27"/>
    <mergeCell ref="A28:K28"/>
    <mergeCell ref="A30:K30"/>
    <mergeCell ref="A31:K31"/>
    <mergeCell ref="A34:K34"/>
    <mergeCell ref="B32:K32"/>
    <mergeCell ref="A56:J56"/>
    <mergeCell ref="A70:K70"/>
    <mergeCell ref="A72:K72"/>
    <mergeCell ref="F58:G58"/>
    <mergeCell ref="H58:I58"/>
    <mergeCell ref="J58:K58"/>
    <mergeCell ref="F59:G59"/>
    <mergeCell ref="F61:G61"/>
    <mergeCell ref="H61:I61"/>
    <mergeCell ref="J61:K61"/>
    <mergeCell ref="A67:K67"/>
    <mergeCell ref="A69:K69"/>
    <mergeCell ref="B89:C89"/>
    <mergeCell ref="G11:K11"/>
    <mergeCell ref="G12:J12"/>
    <mergeCell ref="E11:F11"/>
    <mergeCell ref="E12:F12"/>
    <mergeCell ref="A37:K37"/>
    <mergeCell ref="A45:K45"/>
    <mergeCell ref="A53:J53"/>
    <mergeCell ref="A93:K93"/>
    <mergeCell ref="A55:K55"/>
    <mergeCell ref="A57:K57"/>
    <mergeCell ref="B62:C64"/>
    <mergeCell ref="B73:C73"/>
    <mergeCell ref="B74:C76"/>
    <mergeCell ref="B90:C92"/>
    <mergeCell ref="A77:K77"/>
    <mergeCell ref="A78:K78"/>
    <mergeCell ref="A79:K79"/>
    <mergeCell ref="A7:K7"/>
    <mergeCell ref="A2:K2"/>
    <mergeCell ref="G9:K9"/>
    <mergeCell ref="G10:K10"/>
    <mergeCell ref="E9:F9"/>
    <mergeCell ref="A88:K88"/>
    <mergeCell ref="A84:K84"/>
    <mergeCell ref="A86:K86"/>
    <mergeCell ref="A87:K87"/>
    <mergeCell ref="A65:K65"/>
    <mergeCell ref="B46:K51"/>
    <mergeCell ref="B38:K43"/>
    <mergeCell ref="B35:K35"/>
    <mergeCell ref="B58:C58"/>
    <mergeCell ref="B59:C61"/>
    <mergeCell ref="A66:K66"/>
    <mergeCell ref="D58:E58"/>
    <mergeCell ref="D59:E59"/>
    <mergeCell ref="D60:E60"/>
    <mergeCell ref="D61:E61"/>
    <mergeCell ref="D63:E63"/>
    <mergeCell ref="F63:G63"/>
    <mergeCell ref="H63:I63"/>
    <mergeCell ref="J63:K63"/>
    <mergeCell ref="D64:E64"/>
    <mergeCell ref="F64:G64"/>
    <mergeCell ref="H64:I64"/>
    <mergeCell ref="J64:K64"/>
    <mergeCell ref="D73:E73"/>
    <mergeCell ref="F73:G73"/>
    <mergeCell ref="H73:I73"/>
    <mergeCell ref="J73:K73"/>
    <mergeCell ref="D74:E74"/>
    <mergeCell ref="F74:G74"/>
    <mergeCell ref="H74:I74"/>
    <mergeCell ref="J74:K74"/>
    <mergeCell ref="J91:K91"/>
    <mergeCell ref="D75:E75"/>
    <mergeCell ref="F75:G75"/>
    <mergeCell ref="H75:I75"/>
    <mergeCell ref="J75:K75"/>
    <mergeCell ref="D76:E76"/>
    <mergeCell ref="F76:G76"/>
    <mergeCell ref="H76:I76"/>
    <mergeCell ref="J76:K76"/>
    <mergeCell ref="D89:E89"/>
    <mergeCell ref="D92:E92"/>
    <mergeCell ref="F92:G92"/>
    <mergeCell ref="H92:I92"/>
    <mergeCell ref="F89:G89"/>
    <mergeCell ref="H89:I89"/>
    <mergeCell ref="J89:K89"/>
    <mergeCell ref="D90:E90"/>
    <mergeCell ref="F90:G90"/>
    <mergeCell ref="H90:I90"/>
    <mergeCell ref="J90:K90"/>
    <mergeCell ref="A71:K71"/>
    <mergeCell ref="A85:K85"/>
    <mergeCell ref="A95:K95"/>
    <mergeCell ref="J92:K92"/>
    <mergeCell ref="I5:K5"/>
    <mergeCell ref="A3:F3"/>
    <mergeCell ref="I4:K4"/>
    <mergeCell ref="D91:E91"/>
    <mergeCell ref="F91:G91"/>
    <mergeCell ref="H91:I91"/>
  </mergeCells>
  <conditionalFormatting sqref="G9:G12">
    <cfRule type="containsBlanks" priority="53" dxfId="1" stopIfTrue="1">
      <formula>LEN(TRIM(G9))=0</formula>
    </cfRule>
  </conditionalFormatting>
  <conditionalFormatting sqref="B32:K32 B35:K35 B38:K43 B46:K51">
    <cfRule type="containsBlanks" priority="52" dxfId="1" stopIfTrue="1">
      <formula>LEN(TRIM(B32))=0</formula>
    </cfRule>
  </conditionalFormatting>
  <conditionalFormatting sqref="H59 J59">
    <cfRule type="containsBlanks" priority="51" dxfId="1" stopIfTrue="1">
      <formula>LEN(TRIM(H59))=0</formula>
    </cfRule>
  </conditionalFormatting>
  <conditionalFormatting sqref="F59">
    <cfRule type="containsBlanks" priority="49" dxfId="1" stopIfTrue="1">
      <formula>LEN(TRIM(F59))=0</formula>
    </cfRule>
  </conditionalFormatting>
  <conditionalFormatting sqref="J60">
    <cfRule type="containsBlanks" priority="48" dxfId="1" stopIfTrue="1">
      <formula>LEN(TRIM(J60))=0</formula>
    </cfRule>
  </conditionalFormatting>
  <conditionalFormatting sqref="J61">
    <cfRule type="containsBlanks" priority="46" dxfId="1" stopIfTrue="1">
      <formula>LEN(TRIM(J61))=0</formula>
    </cfRule>
  </conditionalFormatting>
  <conditionalFormatting sqref="J62">
    <cfRule type="containsBlanks" priority="44" dxfId="1" stopIfTrue="1">
      <formula>LEN(TRIM(J62))=0</formula>
    </cfRule>
  </conditionalFormatting>
  <conditionalFormatting sqref="F62">
    <cfRule type="containsBlanks" priority="43" dxfId="1" stopIfTrue="1">
      <formula>LEN(TRIM(F62))=0</formula>
    </cfRule>
  </conditionalFormatting>
  <conditionalFormatting sqref="J63">
    <cfRule type="containsBlanks" priority="42" dxfId="1" stopIfTrue="1">
      <formula>LEN(TRIM(J63))=0</formula>
    </cfRule>
  </conditionalFormatting>
  <conditionalFormatting sqref="J64">
    <cfRule type="containsBlanks" priority="40" dxfId="1" stopIfTrue="1">
      <formula>LEN(TRIM(J64))=0</formula>
    </cfRule>
  </conditionalFormatting>
  <conditionalFormatting sqref="H74 J74">
    <cfRule type="containsBlanks" priority="38" dxfId="1" stopIfTrue="1">
      <formula>LEN(TRIM(H74))=0</formula>
    </cfRule>
  </conditionalFormatting>
  <conditionalFormatting sqref="F74">
    <cfRule type="containsBlanks" priority="37" dxfId="1" stopIfTrue="1">
      <formula>LEN(TRIM(F74))=0</formula>
    </cfRule>
  </conditionalFormatting>
  <conditionalFormatting sqref="J75">
    <cfRule type="containsBlanks" priority="36" dxfId="1" stopIfTrue="1">
      <formula>LEN(TRIM(J75))=0</formula>
    </cfRule>
  </conditionalFormatting>
  <conditionalFormatting sqref="J76">
    <cfRule type="containsBlanks" priority="34" dxfId="1" stopIfTrue="1">
      <formula>LEN(TRIM(J76))=0</formula>
    </cfRule>
  </conditionalFormatting>
  <conditionalFormatting sqref="J90:J92">
    <cfRule type="containsBlanks" priority="26" dxfId="1" stopIfTrue="1">
      <formula>LEN(TRIM(J90))=0</formula>
    </cfRule>
  </conditionalFormatting>
  <conditionalFormatting sqref="H60:H61">
    <cfRule type="containsBlanks" priority="18" dxfId="1" stopIfTrue="1">
      <formula>LEN(TRIM(H60))=0</formula>
    </cfRule>
  </conditionalFormatting>
  <conditionalFormatting sqref="F60:F61">
    <cfRule type="containsBlanks" priority="17" dxfId="1" stopIfTrue="1">
      <formula>LEN(TRIM(F60))=0</formula>
    </cfRule>
  </conditionalFormatting>
  <conditionalFormatting sqref="H62">
    <cfRule type="containsBlanks" priority="16" dxfId="1" stopIfTrue="1">
      <formula>LEN(TRIM(H62))=0</formula>
    </cfRule>
  </conditionalFormatting>
  <conditionalFormatting sqref="F63">
    <cfRule type="containsBlanks" priority="15" dxfId="1" stopIfTrue="1">
      <formula>LEN(TRIM(F63))=0</formula>
    </cfRule>
  </conditionalFormatting>
  <conditionalFormatting sqref="H63">
    <cfRule type="containsBlanks" priority="14" dxfId="1" stopIfTrue="1">
      <formula>LEN(TRIM(H63))=0</formula>
    </cfRule>
  </conditionalFormatting>
  <conditionalFormatting sqref="F64">
    <cfRule type="containsBlanks" priority="13" dxfId="1" stopIfTrue="1">
      <formula>LEN(TRIM(F64))=0</formula>
    </cfRule>
  </conditionalFormatting>
  <conditionalFormatting sqref="H64">
    <cfRule type="containsBlanks" priority="12" dxfId="1" stopIfTrue="1">
      <formula>LEN(TRIM(H64))=0</formula>
    </cfRule>
  </conditionalFormatting>
  <conditionalFormatting sqref="H75">
    <cfRule type="containsBlanks" priority="11" dxfId="1" stopIfTrue="1">
      <formula>LEN(TRIM(H75))=0</formula>
    </cfRule>
  </conditionalFormatting>
  <conditionalFormatting sqref="F75">
    <cfRule type="containsBlanks" priority="10" dxfId="1" stopIfTrue="1">
      <formula>LEN(TRIM(F75))=0</formula>
    </cfRule>
  </conditionalFormatting>
  <conditionalFormatting sqref="H76">
    <cfRule type="containsBlanks" priority="9" dxfId="1" stopIfTrue="1">
      <formula>LEN(TRIM(H76))=0</formula>
    </cfRule>
  </conditionalFormatting>
  <conditionalFormatting sqref="F76">
    <cfRule type="containsBlanks" priority="8" dxfId="1" stopIfTrue="1">
      <formula>LEN(TRIM(F76))=0</formula>
    </cfRule>
  </conditionalFormatting>
  <conditionalFormatting sqref="H90">
    <cfRule type="containsBlanks" priority="7" dxfId="1" stopIfTrue="1">
      <formula>LEN(TRIM(H90))=0</formula>
    </cfRule>
  </conditionalFormatting>
  <conditionalFormatting sqref="F90">
    <cfRule type="containsBlanks" priority="6" dxfId="1" stopIfTrue="1">
      <formula>LEN(TRIM(F90))=0</formula>
    </cfRule>
  </conditionalFormatting>
  <conditionalFormatting sqref="H91:H92">
    <cfRule type="containsBlanks" priority="3" dxfId="1" stopIfTrue="1">
      <formula>LEN(TRIM(H91))=0</formula>
    </cfRule>
  </conditionalFormatting>
  <conditionalFormatting sqref="F91:F92">
    <cfRule type="containsBlanks" priority="2" dxfId="1" stopIfTrue="1">
      <formula>LEN(TRIM(F91))=0</formula>
    </cfRule>
  </conditionalFormatting>
  <conditionalFormatting sqref="G10:K10">
    <cfRule type="expression" priority="1" dxfId="0" stopIfTrue="1">
      <formula>$G$12&lt;&gt;""</formula>
    </cfRule>
  </conditionalFormatting>
  <printOptions/>
  <pageMargins left="0.7" right="0.7" top="0.75" bottom="0.75" header="0.3" footer="0.3"/>
  <pageSetup fitToHeight="0" fitToWidth="1" horizontalDpi="600" verticalDpi="600" orientation="portrait" paperSize="9" scale="91"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
  <sheetViews>
    <sheetView zoomScale="145" zoomScaleNormal="145" zoomScalePageLayoutView="0" workbookViewId="0" topLeftCell="A1">
      <selection activeCell="A1" sqref="A1"/>
    </sheetView>
  </sheetViews>
  <sheetFormatPr defaultColWidth="9.140625" defaultRowHeight="15"/>
  <sheetData>
    <row r="1" ht="14.25">
      <c r="A1" s="92" t="s">
        <v>151</v>
      </c>
    </row>
    <row r="3" spans="1:13" ht="45" customHeight="1">
      <c r="A3" s="206" t="s">
        <v>153</v>
      </c>
      <c r="B3" s="206"/>
      <c r="C3" s="206"/>
      <c r="D3" s="206"/>
      <c r="E3" s="206"/>
      <c r="F3" s="206"/>
      <c r="G3" s="206"/>
      <c r="H3" s="206"/>
      <c r="I3" s="206"/>
      <c r="J3" s="206"/>
      <c r="K3" s="206"/>
      <c r="L3" s="206"/>
      <c r="M3" s="206"/>
    </row>
    <row r="5" ht="13.5">
      <c r="A5" s="33" t="s">
        <v>154</v>
      </c>
    </row>
  </sheetData>
  <sheetProtection/>
  <mergeCells count="1">
    <mergeCell ref="A3:M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M4"/>
  <sheetViews>
    <sheetView zoomScale="115" zoomScaleNormal="115" zoomScalePageLayoutView="0" workbookViewId="0" topLeftCell="A1">
      <selection activeCell="M7" sqref="M7"/>
    </sheetView>
  </sheetViews>
  <sheetFormatPr defaultColWidth="9.140625" defaultRowHeight="15"/>
  <cols>
    <col min="1" max="16384" width="9.00390625" style="33" customWidth="1"/>
  </cols>
  <sheetData>
    <row r="1" ht="14.25">
      <c r="A1" s="92" t="s">
        <v>150</v>
      </c>
    </row>
    <row r="2" spans="1:13" ht="141.75" customHeight="1">
      <c r="A2" s="207" t="s">
        <v>152</v>
      </c>
      <c r="B2" s="207"/>
      <c r="C2" s="207"/>
      <c r="D2" s="207"/>
      <c r="E2" s="207"/>
      <c r="F2" s="207"/>
      <c r="G2" s="207"/>
      <c r="H2" s="207"/>
      <c r="I2" s="207"/>
      <c r="J2" s="207"/>
      <c r="K2" s="207"/>
      <c r="L2" s="207"/>
      <c r="M2" s="207"/>
    </row>
    <row r="4" ht="13.5">
      <c r="A4" s="33" t="s">
        <v>149</v>
      </c>
    </row>
  </sheetData>
  <sheetProtection/>
  <mergeCells count="1">
    <mergeCell ref="A2:M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2019-07-30T01:38:53Z</dcterms:created>
  <dcterms:modified xsi:type="dcterms:W3CDTF">2022-10-21T08:57:34Z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